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67bc6245dff04e/Documentos/Projetos/Projeto Alfa/Planilhas/Método da renda/Usufruto/"/>
    </mc:Choice>
  </mc:AlternateContent>
  <xr:revisionPtr revIDLastSave="68" documentId="8_{1D72A9F0-02BD-4EE5-8C04-5C9CD97951D2}" xr6:coauthVersionLast="47" xr6:coauthVersionMax="47" xr10:uidLastSave="{F225C6A1-974F-4D0B-9844-36F00D7F7D79}"/>
  <bookViews>
    <workbookView xWindow="-120" yWindow="-120" windowWidth="29040" windowHeight="15720" activeTab="1" xr2:uid="{6508EFDF-4289-4AD2-884C-3D616334D4BC}"/>
  </bookViews>
  <sheets>
    <sheet name="TAXAS DE JUROS" sheetId="8" r:id="rId1"/>
    <sheet name="USUFRUTO" sheetId="9" r:id="rId2"/>
  </sheets>
  <definedNames>
    <definedName name="_xlnm.Print_Area" localSheetId="0">'TAXAS DE JUROS'!$A$3:$D$49</definedName>
    <definedName name="_xlnm.Print_Area" localSheetId="1">USUFRUTO!$A$5:$D$32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9" l="1"/>
  <c r="D23" i="9" s="1"/>
  <c r="D27" i="9" s="1"/>
  <c r="D18" i="9"/>
  <c r="D22" i="9" s="1"/>
  <c r="C16" i="8"/>
  <c r="C40" i="8" s="1"/>
  <c r="C29" i="8" l="1"/>
  <c r="C31" i="8" s="1"/>
  <c r="C48" i="8" s="1"/>
  <c r="D26" i="9" s="1"/>
  <c r="D29" i="9" s="1"/>
  <c r="D31" i="9" s="1"/>
</calcChain>
</file>

<file path=xl/sharedStrings.xml><?xml version="1.0" encoding="utf-8"?>
<sst xmlns="http://schemas.openxmlformats.org/spreadsheetml/2006/main" count="56" uniqueCount="46">
  <si>
    <t>SELIC</t>
  </si>
  <si>
    <t>IPCA</t>
  </si>
  <si>
    <t>a.a.</t>
  </si>
  <si>
    <t>a.m.</t>
  </si>
  <si>
    <t>Onde:</t>
  </si>
  <si>
    <t>valor presente líquido</t>
  </si>
  <si>
    <t>Portanto se:</t>
  </si>
  <si>
    <t>Então:</t>
  </si>
  <si>
    <t>fator de antecipação</t>
  </si>
  <si>
    <t>taxas aplicáveis para:</t>
  </si>
  <si>
    <t>Inserindo-se a taxa de risco no cálculo, temos a taxa mínima de atratividade do empreendimento.</t>
  </si>
  <si>
    <t>Conversão para taxa mensal:</t>
  </si>
  <si>
    <t>a.a</t>
  </si>
  <si>
    <t>março de 2024</t>
  </si>
  <si>
    <t>Data atual</t>
  </si>
  <si>
    <t>Idade do usufrutuário</t>
  </si>
  <si>
    <t>Expectativa de vida</t>
  </si>
  <si>
    <t>Tempo de vida</t>
  </si>
  <si>
    <t>Data do fim do usufruto</t>
  </si>
  <si>
    <t>Exemplo para usufruto</t>
  </si>
  <si>
    <t xml:space="preserve">n </t>
  </si>
  <si>
    <t>parcelas a antecipar em meses</t>
  </si>
  <si>
    <t>CÁLCULO DA TAXA REAL DE JUROS</t>
  </si>
  <si>
    <t>TAXA MÍNIMA DE ATRATIVIDADE (TMA)</t>
  </si>
  <si>
    <t>TAXA MÍNIMA DE ATRATIVIDADE (TMA) MENSAL</t>
  </si>
  <si>
    <t>Número de meses</t>
  </si>
  <si>
    <t>(em meses)</t>
  </si>
  <si>
    <t>ao mês</t>
  </si>
  <si>
    <t>(aluguel do imóvel)</t>
  </si>
  <si>
    <t>Valor presente líquido</t>
  </si>
  <si>
    <t>Receita líquida mensal</t>
  </si>
  <si>
    <r>
      <t>Se o cálculo do valor presente líquido ( V</t>
    </r>
    <r>
      <rPr>
        <vertAlign val="subscript"/>
        <sz val="12"/>
        <color theme="1"/>
        <rFont val="Aptos"/>
        <family val="2"/>
      </rPr>
      <t>PL</t>
    </r>
    <r>
      <rPr>
        <sz val="12"/>
        <color theme="1"/>
        <rFont val="Aptos"/>
        <family val="2"/>
      </rPr>
      <t xml:space="preserve"> ) envolve a antecipação de parcelas fixas  por tempo determinado, ou seja, por </t>
    </r>
    <r>
      <rPr>
        <i/>
        <sz val="12"/>
        <color theme="1"/>
        <rFont val="Aptos"/>
        <family val="2"/>
      </rPr>
      <t xml:space="preserve">n </t>
    </r>
    <r>
      <rPr>
        <sz val="12"/>
        <color theme="1"/>
        <rFont val="Aptos"/>
        <family val="2"/>
      </rPr>
      <t>períodos, então aplica-se a equação abaixo.</t>
    </r>
  </si>
  <si>
    <r>
      <t>TAXA REAL DE JUROS (i</t>
    </r>
    <r>
      <rPr>
        <b/>
        <vertAlign val="subscript"/>
        <sz val="12"/>
        <color rgb="FFE2E9EC"/>
        <rFont val="Aptos"/>
        <family val="2"/>
      </rPr>
      <t>r</t>
    </r>
    <r>
      <rPr>
        <b/>
        <sz val="12"/>
        <color rgb="FFE2E9EC"/>
        <rFont val="Aptos"/>
        <family val="2"/>
      </rPr>
      <t>) AO ANO</t>
    </r>
  </si>
  <si>
    <r>
      <t>V</t>
    </r>
    <r>
      <rPr>
        <i/>
        <vertAlign val="subscript"/>
        <sz val="12"/>
        <color theme="1"/>
        <rFont val="Aptos"/>
        <family val="2"/>
      </rPr>
      <t>p</t>
    </r>
    <r>
      <rPr>
        <i/>
        <sz val="12"/>
        <color theme="1"/>
        <rFont val="Aptos"/>
        <family val="2"/>
      </rPr>
      <t xml:space="preserve"> </t>
    </r>
  </si>
  <si>
    <r>
      <t>V</t>
    </r>
    <r>
      <rPr>
        <i/>
        <vertAlign val="subscript"/>
        <sz val="12"/>
        <color theme="1"/>
        <rFont val="Aptos"/>
        <family val="2"/>
      </rPr>
      <t>L</t>
    </r>
    <r>
      <rPr>
        <i/>
        <sz val="12"/>
        <color theme="1"/>
        <rFont val="Aptos"/>
        <family val="2"/>
      </rPr>
      <t xml:space="preserve"> </t>
    </r>
  </si>
  <si>
    <r>
      <t xml:space="preserve">receita líquida </t>
    </r>
    <r>
      <rPr>
        <b/>
        <sz val="12"/>
        <color theme="1"/>
        <rFont val="Aptos"/>
        <family val="2"/>
      </rPr>
      <t>mensal</t>
    </r>
  </si>
  <si>
    <r>
      <t>i</t>
    </r>
    <r>
      <rPr>
        <i/>
        <vertAlign val="subscript"/>
        <sz val="12"/>
        <color theme="1"/>
        <rFont val="Aptos"/>
        <family val="2"/>
      </rPr>
      <t>r</t>
    </r>
    <r>
      <rPr>
        <i/>
        <sz val="12"/>
        <color theme="1"/>
        <rFont val="Aptos"/>
        <family val="2"/>
      </rPr>
      <t xml:space="preserve"> </t>
    </r>
  </si>
  <si>
    <r>
      <t xml:space="preserve">taxa real de juros </t>
    </r>
    <r>
      <rPr>
        <b/>
        <sz val="12"/>
        <color theme="1"/>
        <rFont val="Aptos"/>
        <family val="2"/>
      </rPr>
      <t>a.m.</t>
    </r>
  </si>
  <si>
    <r>
      <t>i</t>
    </r>
    <r>
      <rPr>
        <i/>
        <vertAlign val="subscript"/>
        <sz val="12"/>
        <color theme="1"/>
        <rFont val="Aptos"/>
        <family val="2"/>
      </rPr>
      <t>r</t>
    </r>
  </si>
  <si>
    <r>
      <t>i</t>
    </r>
    <r>
      <rPr>
        <vertAlign val="subscript"/>
        <sz val="12"/>
        <color theme="1"/>
        <rFont val="Aptos"/>
        <family val="2"/>
      </rPr>
      <t>risco</t>
    </r>
  </si>
  <si>
    <r>
      <t>i</t>
    </r>
    <r>
      <rPr>
        <vertAlign val="subscript"/>
        <sz val="12"/>
        <color theme="1"/>
        <rFont val="Aptos"/>
        <family val="2"/>
      </rPr>
      <t>r</t>
    </r>
  </si>
  <si>
    <r>
      <t>i</t>
    </r>
    <r>
      <rPr>
        <vertAlign val="subscript"/>
        <sz val="12"/>
        <color theme="1"/>
        <rFont val="Aptos"/>
        <family val="2"/>
      </rPr>
      <t>tma</t>
    </r>
  </si>
  <si>
    <r>
      <t>TAXA REAL DE JUROS (i</t>
    </r>
    <r>
      <rPr>
        <b/>
        <i/>
        <vertAlign val="subscript"/>
        <sz val="12"/>
        <color rgb="FFE2E9EC"/>
        <rFont val="Aptos"/>
        <family val="2"/>
      </rPr>
      <t>r</t>
    </r>
    <r>
      <rPr>
        <b/>
        <sz val="12"/>
        <color rgb="FFE2E9EC"/>
        <rFont val="Aptos"/>
        <family val="2"/>
      </rPr>
      <t>) MENSAL</t>
    </r>
  </si>
  <si>
    <r>
      <t xml:space="preserve">A partir da taxa anual </t>
    </r>
    <r>
      <rPr>
        <i/>
        <sz val="12"/>
        <color theme="1"/>
        <rFont val="Aptos"/>
        <family val="2"/>
      </rPr>
      <t>i</t>
    </r>
    <r>
      <rPr>
        <i/>
        <vertAlign val="subscript"/>
        <sz val="12"/>
        <color theme="1"/>
        <rFont val="Aptos"/>
        <family val="2"/>
      </rPr>
      <t>r</t>
    </r>
    <r>
      <rPr>
        <sz val="12"/>
        <color theme="1"/>
        <rFont val="Aptos"/>
        <family val="2"/>
      </rPr>
      <t xml:space="preserve">, é possível calcular a taxa mensal </t>
    </r>
    <r>
      <rPr>
        <i/>
        <sz val="12"/>
        <color theme="1"/>
        <rFont val="Aptos"/>
        <family val="2"/>
      </rPr>
      <t>i</t>
    </r>
    <r>
      <rPr>
        <i/>
        <vertAlign val="subscript"/>
        <sz val="12"/>
        <color theme="1"/>
        <rFont val="Aptos"/>
        <family val="2"/>
      </rPr>
      <t>rm</t>
    </r>
    <r>
      <rPr>
        <sz val="12"/>
        <color theme="1"/>
        <rFont val="Aptos"/>
        <family val="2"/>
      </rPr>
      <t xml:space="preserve"> com o uso da seguinte fórmula:</t>
    </r>
  </si>
  <si>
    <t>PARCELAS FIXAS POR TEMPO DETERMINÁVEL</t>
  </si>
  <si>
    <t>VALOR PRESENTE LÍQUIDO. PARCELAS PERIÓDICAS FIXAS POR TEMPO DETERMINÁVEL.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</si>
</sst>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[Red]\-#,##0.00\ "/>
    <numFmt numFmtId="165" formatCode="#,##0_ ;[Red]\-#,##0\ "/>
    <numFmt numFmtId="166" formatCode="#,##0.0000_ ;[Red]\-#,##0.0000\ "/>
    <numFmt numFmtId="167" formatCode="0.0000%"/>
  </numFmts>
  <fonts count="12" x14ac:knownFonts="1">
    <font>
      <sz val="11"/>
      <color theme="1"/>
      <name val="Arial Nova"/>
      <family val="2"/>
    </font>
    <font>
      <sz val="11"/>
      <color theme="1"/>
      <name val="Arial Nova"/>
      <family val="2"/>
    </font>
    <font>
      <sz val="12"/>
      <color theme="1"/>
      <name val="Aptos"/>
      <family val="2"/>
    </font>
    <font>
      <sz val="12"/>
      <color theme="0"/>
      <name val="Aptos"/>
      <family val="2"/>
    </font>
    <font>
      <b/>
      <sz val="12"/>
      <color rgb="FFE2E9EC"/>
      <name val="Aptos"/>
      <family val="2"/>
    </font>
    <font>
      <i/>
      <sz val="12"/>
      <color theme="1"/>
      <name val="Aptos"/>
      <family val="2"/>
    </font>
    <font>
      <vertAlign val="subscript"/>
      <sz val="12"/>
      <color theme="1"/>
      <name val="Aptos"/>
      <family val="2"/>
    </font>
    <font>
      <b/>
      <sz val="12"/>
      <color theme="1"/>
      <name val="Aptos"/>
      <family val="2"/>
    </font>
    <font>
      <b/>
      <vertAlign val="subscript"/>
      <sz val="12"/>
      <color rgb="FFE2E9EC"/>
      <name val="Aptos"/>
      <family val="2"/>
    </font>
    <font>
      <i/>
      <vertAlign val="subscript"/>
      <sz val="12"/>
      <color theme="1"/>
      <name val="Aptos"/>
      <family val="2"/>
    </font>
    <font>
      <b/>
      <i/>
      <sz val="12"/>
      <color theme="1"/>
      <name val="Aptos"/>
      <family val="2"/>
    </font>
    <font>
      <b/>
      <i/>
      <vertAlign val="subscript"/>
      <sz val="12"/>
      <color rgb="FFE2E9EC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164" fontId="0" fillId="0" borderId="0">
      <alignment horizontal="justify" vertical="center"/>
    </xf>
    <xf numFmtId="9" fontId="1" fillId="0" borderId="0" applyFont="0" applyFill="0" applyBorder="0" applyAlignment="0" applyProtection="0"/>
  </cellStyleXfs>
  <cellXfs count="72">
    <xf numFmtId="164" fontId="0" fillId="0" borderId="0" xfId="0">
      <alignment horizontal="justify" vertical="center"/>
    </xf>
    <xf numFmtId="164" fontId="2" fillId="0" borderId="0" xfId="0" applyFont="1" applyAlignment="1" applyProtection="1">
      <alignment horizontal="right" vertical="center" wrapText="1" readingOrder="1"/>
      <protection hidden="1"/>
    </xf>
    <xf numFmtId="164" fontId="3" fillId="0" borderId="0" xfId="0" applyFont="1" applyAlignment="1" applyProtection="1">
      <alignment horizontal="right" vertical="center" wrapText="1" readingOrder="1"/>
      <protection hidden="1"/>
    </xf>
    <xf numFmtId="164" fontId="2" fillId="0" borderId="0" xfId="0" applyFont="1" applyAlignment="1" applyProtection="1">
      <alignment horizontal="justify" vertical="center" wrapText="1" readingOrder="1"/>
      <protection hidden="1"/>
    </xf>
    <xf numFmtId="165" fontId="3" fillId="0" borderId="0" xfId="0" applyNumberFormat="1" applyFont="1" applyAlignment="1" applyProtection="1">
      <alignment horizontal="right" vertical="center" wrapText="1" readingOrder="1"/>
      <protection hidden="1"/>
    </xf>
    <xf numFmtId="164" fontId="7" fillId="0" borderId="3" xfId="0" applyFont="1" applyBorder="1" applyAlignment="1" applyProtection="1">
      <alignment horizontal="left" vertical="center" wrapText="1" indent="1" readingOrder="1"/>
      <protection hidden="1"/>
    </xf>
    <xf numFmtId="10" fontId="2" fillId="2" borderId="3" xfId="1" applyNumberFormat="1" applyFont="1" applyFill="1" applyBorder="1" applyAlignment="1" applyProtection="1">
      <alignment horizontal="right" vertical="center" wrapText="1" indent="1" readingOrder="1"/>
      <protection locked="0"/>
    </xf>
    <xf numFmtId="164" fontId="2" fillId="0" borderId="3" xfId="0" applyFont="1" applyBorder="1" applyAlignment="1" applyProtection="1">
      <alignment horizontal="left" vertical="center" wrapText="1" indent="1" readingOrder="1"/>
      <protection hidden="1"/>
    </xf>
    <xf numFmtId="164" fontId="2" fillId="0" borderId="0" xfId="0" applyFont="1" applyProtection="1">
      <alignment horizontal="justify" vertical="center"/>
      <protection hidden="1"/>
    </xf>
    <xf numFmtId="164" fontId="5" fillId="0" borderId="1" xfId="0" applyFont="1" applyBorder="1" applyAlignment="1" applyProtection="1">
      <alignment horizontal="left" vertical="center" wrapText="1" indent="1" readingOrder="1"/>
      <protection hidden="1"/>
    </xf>
    <xf numFmtId="10" fontId="2" fillId="0" borderId="1" xfId="1" applyNumberFormat="1" applyFont="1" applyBorder="1" applyAlignment="1" applyProtection="1">
      <alignment horizontal="right" vertical="center" wrapText="1" indent="1" readingOrder="1"/>
      <protection hidden="1"/>
    </xf>
    <xf numFmtId="164" fontId="2" fillId="0" borderId="1" xfId="0" applyFont="1" applyBorder="1" applyAlignment="1" applyProtection="1">
      <alignment horizontal="left" vertical="center" wrapText="1" indent="1" readingOrder="1"/>
      <protection hidden="1"/>
    </xf>
    <xf numFmtId="164" fontId="2" fillId="0" borderId="1" xfId="0" applyFont="1" applyBorder="1" applyAlignment="1" applyProtection="1">
      <alignment horizontal="right" vertical="center" wrapText="1" readingOrder="1"/>
      <protection hidden="1"/>
    </xf>
    <xf numFmtId="164" fontId="5" fillId="0" borderId="1" xfId="0" applyFont="1" applyBorder="1" applyAlignment="1" applyProtection="1">
      <alignment horizontal="center" vertical="center" wrapText="1" readingOrder="1"/>
      <protection hidden="1"/>
    </xf>
    <xf numFmtId="164" fontId="5" fillId="0" borderId="3" xfId="0" applyFont="1" applyBorder="1" applyAlignment="1" applyProtection="1">
      <alignment horizontal="left" vertical="center" wrapText="1" indent="1" readingOrder="1"/>
      <protection hidden="1"/>
    </xf>
    <xf numFmtId="164" fontId="10" fillId="0" borderId="1" xfId="0" applyFont="1" applyBorder="1" applyAlignment="1" applyProtection="1">
      <alignment horizontal="left" vertical="center" wrapText="1" indent="1" readingOrder="1"/>
      <protection hidden="1"/>
    </xf>
    <xf numFmtId="164" fontId="2" fillId="0" borderId="7" xfId="0" applyFont="1" applyBorder="1" applyAlignment="1" applyProtection="1">
      <alignment horizontal="right" vertical="center" wrapText="1" readingOrder="1"/>
      <protection hidden="1"/>
    </xf>
    <xf numFmtId="164" fontId="2" fillId="0" borderId="8" xfId="0" applyFont="1" applyBorder="1" applyAlignment="1" applyProtection="1">
      <alignment horizontal="right" vertical="center" wrapText="1" readingOrder="1"/>
      <protection hidden="1"/>
    </xf>
    <xf numFmtId="164" fontId="2" fillId="0" borderId="7" xfId="0" applyFont="1" applyBorder="1" applyAlignment="1" applyProtection="1">
      <alignment horizontal="justify" vertical="center" wrapText="1" readingOrder="1"/>
      <protection hidden="1"/>
    </xf>
    <xf numFmtId="164" fontId="2" fillId="0" borderId="7" xfId="0" applyFont="1" applyBorder="1" applyAlignment="1" applyProtection="1">
      <alignment horizontal="left" vertical="center" wrapText="1" indent="1" readingOrder="1"/>
      <protection hidden="1"/>
    </xf>
    <xf numFmtId="164" fontId="7" fillId="0" borderId="7" xfId="0" applyFont="1" applyBorder="1" applyAlignment="1" applyProtection="1">
      <alignment horizontal="left" vertical="center" wrapText="1" indent="1" readingOrder="1"/>
      <protection hidden="1"/>
    </xf>
    <xf numFmtId="165" fontId="2" fillId="0" borderId="10" xfId="0" applyNumberFormat="1" applyFont="1" applyBorder="1" applyAlignment="1" applyProtection="1">
      <alignment horizontal="right" vertical="center" wrapText="1" indent="1" readingOrder="1"/>
      <protection hidden="1"/>
    </xf>
    <xf numFmtId="14" fontId="2" fillId="0" borderId="10" xfId="0" applyNumberFormat="1" applyFont="1" applyBorder="1" applyAlignment="1" applyProtection="1">
      <alignment horizontal="right" vertical="center" wrapText="1" indent="1" readingOrder="1"/>
      <protection hidden="1"/>
    </xf>
    <xf numFmtId="165" fontId="5" fillId="0" borderId="10" xfId="0" applyNumberFormat="1" applyFont="1" applyBorder="1" applyAlignment="1" applyProtection="1">
      <alignment horizontal="right" vertical="center" wrapText="1" indent="1" readingOrder="1"/>
      <protection hidden="1"/>
    </xf>
    <xf numFmtId="166" fontId="5" fillId="0" borderId="10" xfId="0" applyNumberFormat="1" applyFont="1" applyBorder="1" applyAlignment="1" applyProtection="1">
      <alignment horizontal="right" vertical="center" wrapText="1" indent="1" readingOrder="1"/>
      <protection hidden="1"/>
    </xf>
    <xf numFmtId="164" fontId="7" fillId="0" borderId="9" xfId="0" applyFont="1" applyBorder="1" applyAlignment="1" applyProtection="1">
      <alignment horizontal="right" vertical="center" wrapText="1" indent="1" readingOrder="1"/>
      <protection hidden="1"/>
    </xf>
    <xf numFmtId="164" fontId="2" fillId="0" borderId="11" xfId="0" applyFont="1" applyBorder="1" applyAlignment="1" applyProtection="1">
      <alignment horizontal="left" vertical="center" wrapText="1" indent="1" readingOrder="1"/>
      <protection hidden="1"/>
    </xf>
    <xf numFmtId="164" fontId="2" fillId="0" borderId="2" xfId="0" applyFont="1" applyBorder="1" applyAlignment="1" applyProtection="1">
      <alignment horizontal="left" vertical="center" wrapText="1" indent="1" readingOrder="1"/>
      <protection hidden="1"/>
    </xf>
    <xf numFmtId="164" fontId="2" fillId="0" borderId="2" xfId="0" applyFont="1" applyBorder="1" applyAlignment="1" applyProtection="1">
      <alignment horizontal="right" vertical="center" wrapText="1" readingOrder="1"/>
      <protection hidden="1"/>
    </xf>
    <xf numFmtId="164" fontId="2" fillId="0" borderId="12" xfId="0" applyFont="1" applyBorder="1" applyAlignment="1" applyProtection="1">
      <alignment horizontal="right" vertical="center" wrapText="1" indent="1" readingOrder="1"/>
      <protection hidden="1"/>
    </xf>
    <xf numFmtId="164" fontId="2" fillId="3" borderId="0" xfId="0" applyFont="1" applyFill="1" applyAlignment="1" applyProtection="1">
      <alignment horizontal="right" vertical="center" wrapText="1" readingOrder="1"/>
      <protection hidden="1"/>
    </xf>
    <xf numFmtId="10" fontId="2" fillId="0" borderId="1" xfId="1" applyNumberFormat="1" applyFont="1" applyFill="1" applyBorder="1" applyAlignment="1" applyProtection="1">
      <alignment horizontal="right" vertical="center" wrapText="1" indent="1" readingOrder="1"/>
      <protection hidden="1"/>
    </xf>
    <xf numFmtId="14" fontId="2" fillId="0" borderId="9" xfId="0" applyNumberFormat="1" applyFont="1" applyBorder="1" applyAlignment="1" applyProtection="1">
      <alignment horizontal="right" vertical="center" wrapText="1" indent="1" readingOrder="1"/>
      <protection locked="0"/>
    </xf>
    <xf numFmtId="165" fontId="2" fillId="0" borderId="10" xfId="0" applyNumberFormat="1" applyFont="1" applyBorder="1" applyAlignment="1" applyProtection="1">
      <alignment horizontal="right" vertical="center" wrapText="1" indent="1" readingOrder="1"/>
      <protection locked="0"/>
    </xf>
    <xf numFmtId="164" fontId="5" fillId="0" borderId="9" xfId="0" applyFont="1" applyBorder="1" applyAlignment="1" applyProtection="1">
      <alignment horizontal="right" vertical="center" wrapText="1" indent="1" readingOrder="1"/>
      <protection locked="0"/>
    </xf>
    <xf numFmtId="10" fontId="2" fillId="4" borderId="1" xfId="1" applyNumberFormat="1" applyFont="1" applyFill="1" applyBorder="1" applyAlignment="1" applyProtection="1">
      <alignment horizontal="right" vertical="center" wrapText="1" indent="1" readingOrder="1"/>
      <protection hidden="1"/>
    </xf>
    <xf numFmtId="167" fontId="2" fillId="4" borderId="9" xfId="1" quotePrefix="1" applyNumberFormat="1" applyFont="1" applyFill="1" applyBorder="1" applyAlignment="1" applyProtection="1">
      <alignment horizontal="right" vertical="center" wrapText="1" indent="1" readingOrder="1"/>
      <protection hidden="1"/>
    </xf>
    <xf numFmtId="164" fontId="2" fillId="0" borderId="0" xfId="0" applyFont="1" applyAlignment="1" applyProtection="1">
      <alignment horizontal="justify" vertical="center" wrapText="1" readingOrder="1"/>
      <protection hidden="1"/>
    </xf>
    <xf numFmtId="164" fontId="2" fillId="0" borderId="7" xfId="0" applyFont="1" applyBorder="1" applyAlignment="1" applyProtection="1">
      <alignment horizontal="justify" vertical="center" wrapText="1" readingOrder="1"/>
      <protection hidden="1"/>
    </xf>
    <xf numFmtId="164" fontId="2" fillId="0" borderId="8" xfId="0" applyFont="1" applyBorder="1" applyAlignment="1" applyProtection="1">
      <alignment horizontal="justify" vertical="center" wrapText="1" readingOrder="1"/>
      <protection hidden="1"/>
    </xf>
    <xf numFmtId="164" fontId="2" fillId="0" borderId="1" xfId="0" quotePrefix="1" applyFont="1" applyBorder="1" applyAlignment="1" applyProtection="1">
      <alignment horizontal="left" vertical="center" wrapText="1" indent="1" readingOrder="1"/>
      <protection hidden="1"/>
    </xf>
    <xf numFmtId="164" fontId="2" fillId="0" borderId="9" xfId="0" quotePrefix="1" applyFont="1" applyBorder="1" applyAlignment="1" applyProtection="1">
      <alignment horizontal="left" vertical="center" wrapText="1" indent="1" readingOrder="1"/>
      <protection hidden="1"/>
    </xf>
    <xf numFmtId="164" fontId="5" fillId="0" borderId="7" xfId="0" applyFont="1" applyBorder="1" applyAlignment="1" applyProtection="1">
      <alignment horizontal="right" vertical="center" wrapText="1" readingOrder="1"/>
      <protection hidden="1"/>
    </xf>
    <xf numFmtId="164" fontId="5" fillId="0" borderId="0" xfId="0" applyFont="1" applyBorder="1" applyAlignment="1" applyProtection="1">
      <alignment horizontal="right" vertical="center" wrapText="1" readingOrder="1"/>
      <protection hidden="1"/>
    </xf>
    <xf numFmtId="164" fontId="5" fillId="0" borderId="0" xfId="0" applyFont="1" applyBorder="1" applyAlignment="1" applyProtection="1">
      <alignment horizontal="left" vertical="center" wrapText="1" readingOrder="1"/>
      <protection hidden="1"/>
    </xf>
    <xf numFmtId="164" fontId="5" fillId="0" borderId="8" xfId="0" applyFont="1" applyBorder="1" applyAlignment="1" applyProtection="1">
      <alignment horizontal="left" vertical="center" wrapText="1" readingOrder="1"/>
      <protection hidden="1"/>
    </xf>
    <xf numFmtId="164" fontId="2" fillId="0" borderId="0" xfId="0" applyFont="1" applyBorder="1" applyAlignment="1" applyProtection="1">
      <alignment horizontal="right" vertical="center" wrapText="1" readingOrder="1"/>
      <protection hidden="1"/>
    </xf>
    <xf numFmtId="164" fontId="7" fillId="0" borderId="0" xfId="0" applyFont="1" applyBorder="1" applyAlignment="1" applyProtection="1">
      <alignment horizontal="left" vertical="center" wrapText="1" indent="1" readingOrder="1"/>
      <protection hidden="1"/>
    </xf>
    <xf numFmtId="10" fontId="2" fillId="2" borderId="0" xfId="1" applyNumberFormat="1" applyFont="1" applyFill="1" applyBorder="1" applyAlignment="1" applyProtection="1">
      <alignment horizontal="right" vertical="center" wrapText="1" indent="1" readingOrder="1"/>
      <protection locked="0"/>
    </xf>
    <xf numFmtId="164" fontId="2" fillId="0" borderId="8" xfId="0" applyFont="1" applyBorder="1" applyAlignment="1" applyProtection="1">
      <alignment horizontal="left" vertical="center" wrapText="1" indent="1" readingOrder="1"/>
      <protection hidden="1"/>
    </xf>
    <xf numFmtId="164" fontId="2" fillId="0" borderId="10" xfId="0" applyFont="1" applyBorder="1" applyAlignment="1" applyProtection="1">
      <alignment horizontal="left" vertical="center" wrapText="1" indent="1" readingOrder="1"/>
      <protection hidden="1"/>
    </xf>
    <xf numFmtId="164" fontId="2" fillId="0" borderId="7" xfId="0" applyFont="1" applyBorder="1" applyAlignment="1" applyProtection="1">
      <alignment horizontal="left" vertical="center" wrapText="1" readingOrder="1"/>
      <protection hidden="1"/>
    </xf>
    <xf numFmtId="164" fontId="2" fillId="0" borderId="0" xfId="0" applyFont="1" applyBorder="1" applyAlignment="1" applyProtection="1">
      <alignment horizontal="left" vertical="center" wrapText="1" readingOrder="1"/>
      <protection hidden="1"/>
    </xf>
    <xf numFmtId="164" fontId="2" fillId="0" borderId="8" xfId="0" applyFont="1" applyBorder="1" applyAlignment="1" applyProtection="1">
      <alignment horizontal="left" vertical="center" wrapText="1" readingOrder="1"/>
      <protection hidden="1"/>
    </xf>
    <xf numFmtId="164" fontId="2" fillId="0" borderId="9" xfId="0" applyFont="1" applyBorder="1" applyAlignment="1" applyProtection="1">
      <alignment horizontal="left" vertical="center" wrapText="1" indent="1" readingOrder="1"/>
      <protection hidden="1"/>
    </xf>
    <xf numFmtId="164" fontId="2" fillId="0" borderId="7" xfId="0" applyFont="1" applyBorder="1" applyAlignment="1" applyProtection="1">
      <alignment vertical="center" wrapText="1" readingOrder="1"/>
      <protection hidden="1"/>
    </xf>
    <xf numFmtId="164" fontId="2" fillId="0" borderId="0" xfId="0" applyFont="1" applyBorder="1" applyAlignment="1" applyProtection="1">
      <alignment vertical="center" wrapText="1" readingOrder="1"/>
      <protection hidden="1"/>
    </xf>
    <xf numFmtId="164" fontId="2" fillId="0" borderId="8" xfId="0" applyFont="1" applyBorder="1" applyAlignment="1" applyProtection="1">
      <alignment vertical="center" wrapText="1" readingOrder="1"/>
      <protection hidden="1"/>
    </xf>
    <xf numFmtId="164" fontId="2" fillId="0" borderId="7" xfId="0" applyFont="1" applyBorder="1" applyAlignment="1" applyProtection="1">
      <alignment vertical="center" wrapText="1" readingOrder="1"/>
      <protection hidden="1"/>
    </xf>
    <xf numFmtId="164" fontId="2" fillId="0" borderId="0" xfId="0" applyFont="1" applyBorder="1" applyAlignment="1" applyProtection="1">
      <alignment vertical="center" wrapText="1" readingOrder="1"/>
      <protection hidden="1"/>
    </xf>
    <xf numFmtId="164" fontId="2" fillId="0" borderId="8" xfId="0" applyFont="1" applyBorder="1" applyAlignment="1" applyProtection="1">
      <alignment vertical="center" wrapText="1" readingOrder="1"/>
      <protection hidden="1"/>
    </xf>
    <xf numFmtId="164" fontId="2" fillId="0" borderId="0" xfId="0" applyFont="1" applyBorder="1" applyProtection="1">
      <alignment horizontal="justify" vertical="center"/>
      <protection hidden="1"/>
    </xf>
    <xf numFmtId="164" fontId="2" fillId="0" borderId="0" xfId="0" applyFont="1" applyBorder="1" applyAlignment="1" applyProtection="1">
      <alignment horizontal="justify" vertical="center" wrapText="1" readingOrder="1"/>
      <protection hidden="1"/>
    </xf>
    <xf numFmtId="164" fontId="2" fillId="0" borderId="11" xfId="0" applyFont="1" applyBorder="1" applyAlignment="1" applyProtection="1">
      <alignment horizontal="right" vertical="center" wrapText="1" readingOrder="1"/>
      <protection hidden="1"/>
    </xf>
    <xf numFmtId="164" fontId="4" fillId="3" borderId="5" xfId="0" applyFont="1" applyFill="1" applyBorder="1" applyAlignment="1" applyProtection="1">
      <alignment horizontal="left" vertical="center" wrapText="1" indent="1" readingOrder="1"/>
      <protection hidden="1"/>
    </xf>
    <xf numFmtId="164" fontId="4" fillId="3" borderId="4" xfId="0" applyFont="1" applyFill="1" applyBorder="1" applyAlignment="1" applyProtection="1">
      <alignment horizontal="left" vertical="center" wrapText="1" indent="1" readingOrder="1"/>
      <protection hidden="1"/>
    </xf>
    <xf numFmtId="164" fontId="4" fillId="3" borderId="6" xfId="0" applyFont="1" applyFill="1" applyBorder="1" applyAlignment="1" applyProtection="1">
      <alignment horizontal="left" vertical="center" wrapText="1" indent="1" readingOrder="1"/>
      <protection hidden="1"/>
    </xf>
    <xf numFmtId="164" fontId="4" fillId="3" borderId="7" xfId="0" applyFont="1" applyFill="1" applyBorder="1" applyAlignment="1" applyProtection="1">
      <alignment horizontal="left" vertical="center" wrapText="1" indent="1" readingOrder="1"/>
      <protection hidden="1"/>
    </xf>
    <xf numFmtId="164" fontId="4" fillId="3" borderId="0" xfId="0" applyFont="1" applyFill="1" applyBorder="1" applyAlignment="1" applyProtection="1">
      <alignment horizontal="left" vertical="center" wrapText="1" indent="1" readingOrder="1"/>
      <protection hidden="1"/>
    </xf>
    <xf numFmtId="164" fontId="4" fillId="3" borderId="8" xfId="0" applyFont="1" applyFill="1" applyBorder="1" applyAlignment="1" applyProtection="1">
      <alignment horizontal="left" vertical="center" wrapText="1" indent="1" readingOrder="1"/>
      <protection hidden="1"/>
    </xf>
    <xf numFmtId="10" fontId="2" fillId="2" borderId="1" xfId="1" applyNumberFormat="1" applyFont="1" applyFill="1" applyBorder="1" applyAlignment="1" applyProtection="1">
      <alignment horizontal="right" vertical="center" wrapText="1" indent="1" readingOrder="1"/>
      <protection locked="0"/>
    </xf>
    <xf numFmtId="164" fontId="2" fillId="0" borderId="12" xfId="0" applyFont="1" applyBorder="1" applyAlignment="1" applyProtection="1">
      <alignment horizontal="right" vertical="center" wrapText="1" readingOrder="1"/>
      <protection hidden="1"/>
    </xf>
  </cellXfs>
  <cellStyles count="2">
    <cellStyle name="Normal" xfId="0" builtinId="0" customBuiltin="1"/>
    <cellStyle name="Porcentagem" xfId="1" builtinId="5"/>
  </cellStyles>
  <dxfs count="42"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107C41"/>
      <color rgb="FFE2E9EC"/>
      <color rgb="FF1C2628"/>
      <color rgb="FFFEFEFE"/>
      <color rgb="FF3C3F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107674</xdr:colOff>
      <xdr:row>12</xdr:row>
      <xdr:rowOff>66261</xdr:rowOff>
    </xdr:from>
    <xdr:to>
      <xdr:col>1</xdr:col>
      <xdr:colOff>1774549</xdr:colOff>
      <xdr:row>13</xdr:row>
      <xdr:rowOff>247237</xdr:rowOff>
    </xdr:to>
    <xdr:pic>
      <xdr:nvPicPr>
        <xdr:cNvPr id="3" name="Imagem 2" descr=" i_r = \dfrac{ (1 + Selic) }{ (1 + IPCA) } - 1 ">
          <a:extLst>
            <a:ext uri="{FF2B5EF4-FFF2-40B4-BE49-F238E27FC236}">
              <a16:creationId xmlns:a16="http://schemas.microsoft.com/office/drawing/2014/main" id="{CBD7BD0B-3F94-49CE-B6BC-56139B606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0299" y="4057236"/>
          <a:ext cx="1666875" cy="428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219075</xdr:rowOff>
    </xdr:from>
    <xdr:to>
      <xdr:col>2</xdr:col>
      <xdr:colOff>838200</xdr:colOff>
      <xdr:row>37</xdr:row>
      <xdr:rowOff>238124</xdr:rowOff>
    </xdr:to>
    <xdr:pic>
      <xdr:nvPicPr>
        <xdr:cNvPr id="4" name="Imagem 3" descr=" i_r\, mensal = \sqrt[12]{( 1 + i_r )} - 1 = [( 1 + i_r )^{\tfrac{1}{12}}] - 1 ">
          <a:extLst>
            <a:ext uri="{FF2B5EF4-FFF2-40B4-BE49-F238E27FC236}">
              <a16:creationId xmlns:a16="http://schemas.microsoft.com/office/drawing/2014/main" id="{4F1B2B71-07E3-4B66-B915-57CDEF600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0153650"/>
          <a:ext cx="3133725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57150</xdr:rowOff>
    </xdr:from>
    <xdr:to>
      <xdr:col>2</xdr:col>
      <xdr:colOff>1352550</xdr:colOff>
      <xdr:row>26</xdr:row>
      <xdr:rowOff>47624</xdr:rowOff>
    </xdr:to>
    <xdr:pic>
      <xdr:nvPicPr>
        <xdr:cNvPr id="6" name="Imagem 5" descr=" \begin{tabular}{llll} &amp; i_{tma} &amp; = &amp; \big [ \big ( 1 + i_r \big ) \cdot \big ( 1 + i_{risco} \big ) \big ] - 1 \\ &amp; &amp; &amp; \\ Onde: &amp; &amp; &amp; \\ &amp; i_{tma} &amp; = &amp; taxa mínima de atratividade \\&amp; i_r &amp; = &amp; taxa real de juros \\&amp; i_{risco} &amp;  = &amp;  taxa de risco do empreendimento \\ \end{tabular} ">
          <a:extLst>
            <a:ext uri="{FF2B5EF4-FFF2-40B4-BE49-F238E27FC236}">
              <a16:creationId xmlns:a16="http://schemas.microsoft.com/office/drawing/2014/main" id="{46E3EE6B-FCDA-4DE4-8CDB-321069B3E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6276975"/>
          <a:ext cx="3686175" cy="1228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1095375</xdr:colOff>
      <xdr:row>46</xdr:row>
      <xdr:rowOff>9525</xdr:rowOff>
    </xdr:to>
    <xdr:pic>
      <xdr:nvPicPr>
        <xdr:cNvPr id="7" name="Imagem 6" descr=" [(1 + i_{tma})^{\tfrac{1}{12}}] - 1 ">
          <a:extLst>
            <a:ext uri="{FF2B5EF4-FFF2-40B4-BE49-F238E27FC236}">
              <a16:creationId xmlns:a16="http://schemas.microsoft.com/office/drawing/2014/main" id="{93B37A50-4D0C-41A0-87DB-783AE8C0E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12163425"/>
          <a:ext cx="10953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771525</xdr:colOff>
      <xdr:row>0</xdr:row>
      <xdr:rowOff>1584373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36A18FB8-8DF6-B5AA-074D-D07E85087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843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771525</xdr:colOff>
      <xdr:row>0</xdr:row>
      <xdr:rowOff>1584373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1707B252-29A3-4E22-B777-C1295D860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8437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961DB-D4AB-43EB-BE8B-FA9C0DC0FF3F}">
  <sheetPr>
    <pageSetUpPr fitToPage="1"/>
  </sheetPr>
  <dimension ref="A1:V1201"/>
  <sheetViews>
    <sheetView zoomScaleNormal="100" workbookViewId="0">
      <selection activeCell="E2" sqref="E2"/>
    </sheetView>
  </sheetViews>
  <sheetFormatPr defaultColWidth="15.625" defaultRowHeight="20.100000000000001" customHeight="1" x14ac:dyDescent="0.2"/>
  <cols>
    <col min="1" max="4" width="30.625" style="1" customWidth="1"/>
    <col min="5" max="14" width="15.625" style="1"/>
    <col min="15" max="22" width="15.625" style="2"/>
    <col min="23" max="16384" width="15.625" style="1"/>
  </cols>
  <sheetData>
    <row r="1" spans="1:15" ht="140.1" customHeight="1" x14ac:dyDescent="0.2">
      <c r="A1" s="30"/>
      <c r="B1" s="30"/>
      <c r="C1" s="30"/>
      <c r="D1" s="30"/>
    </row>
    <row r="2" spans="1:15" ht="20.100000000000001" customHeight="1" thickBot="1" x14ac:dyDescent="0.25"/>
    <row r="3" spans="1:15" ht="20.100000000000001" customHeight="1" x14ac:dyDescent="0.2">
      <c r="A3" s="64" t="s">
        <v>45</v>
      </c>
      <c r="B3" s="65"/>
      <c r="C3" s="65"/>
      <c r="D3" s="66"/>
    </row>
    <row r="4" spans="1:15" ht="20.100000000000001" customHeight="1" thickBot="1" x14ac:dyDescent="0.25">
      <c r="A4" s="16"/>
      <c r="B4" s="46"/>
      <c r="C4" s="46"/>
      <c r="D4" s="17"/>
    </row>
    <row r="5" spans="1:15" ht="20.100000000000001" customHeight="1" x14ac:dyDescent="0.2">
      <c r="A5" s="64" t="s">
        <v>22</v>
      </c>
      <c r="B5" s="65"/>
      <c r="C5" s="65"/>
      <c r="D5" s="66"/>
    </row>
    <row r="6" spans="1:15" ht="20.100000000000001" customHeight="1" x14ac:dyDescent="0.2">
      <c r="A6" s="42" t="s">
        <v>9</v>
      </c>
      <c r="B6" s="43"/>
      <c r="C6" s="44" t="s">
        <v>13</v>
      </c>
      <c r="D6" s="45"/>
    </row>
    <row r="7" spans="1:15" ht="20.100000000000001" customHeight="1" x14ac:dyDescent="0.2">
      <c r="A7" s="16"/>
      <c r="B7" s="46"/>
      <c r="C7" s="46"/>
      <c r="D7" s="17"/>
      <c r="O7" s="4"/>
    </row>
    <row r="8" spans="1:15" ht="20.100000000000001" customHeight="1" x14ac:dyDescent="0.2">
      <c r="A8" s="16"/>
      <c r="B8" s="47" t="s">
        <v>0</v>
      </c>
      <c r="C8" s="48">
        <v>0.1125</v>
      </c>
      <c r="D8" s="49" t="s">
        <v>2</v>
      </c>
      <c r="O8" s="4"/>
    </row>
    <row r="9" spans="1:15" ht="20.100000000000001" customHeight="1" x14ac:dyDescent="0.2">
      <c r="A9" s="16"/>
      <c r="B9" s="5" t="s">
        <v>1</v>
      </c>
      <c r="C9" s="6">
        <v>4.5100000000000001E-2</v>
      </c>
      <c r="D9" s="50" t="s">
        <v>2</v>
      </c>
      <c r="O9" s="4"/>
    </row>
    <row r="10" spans="1:15" ht="20.100000000000001" customHeight="1" x14ac:dyDescent="0.2">
      <c r="A10" s="16"/>
      <c r="B10" s="46"/>
      <c r="C10" s="46"/>
      <c r="D10" s="17"/>
      <c r="O10" s="4"/>
    </row>
    <row r="11" spans="1:15" ht="20.100000000000001" customHeight="1" x14ac:dyDescent="0.2">
      <c r="A11" s="67" t="s">
        <v>32</v>
      </c>
      <c r="B11" s="68"/>
      <c r="C11" s="68"/>
      <c r="D11" s="69"/>
      <c r="O11" s="4"/>
    </row>
    <row r="12" spans="1:15" ht="20.100000000000001" customHeight="1" x14ac:dyDescent="0.2">
      <c r="A12" s="51"/>
      <c r="B12" s="52"/>
      <c r="C12" s="52"/>
      <c r="D12" s="53"/>
      <c r="O12" s="4"/>
    </row>
    <row r="13" spans="1:15" ht="20.100000000000001" customHeight="1" x14ac:dyDescent="0.2">
      <c r="A13" s="16"/>
      <c r="B13" s="46"/>
      <c r="C13" s="46"/>
      <c r="D13" s="17"/>
      <c r="O13" s="4"/>
    </row>
    <row r="14" spans="1:15" ht="20.100000000000001" customHeight="1" x14ac:dyDescent="0.2">
      <c r="A14" s="16"/>
      <c r="B14" s="46"/>
      <c r="C14" s="46"/>
      <c r="D14" s="17"/>
      <c r="O14" s="4"/>
    </row>
    <row r="15" spans="1:15" ht="20.100000000000001" customHeight="1" x14ac:dyDescent="0.2">
      <c r="A15" s="16"/>
      <c r="B15" s="46"/>
      <c r="C15" s="46"/>
      <c r="D15" s="17"/>
      <c r="O15" s="4"/>
    </row>
    <row r="16" spans="1:15" ht="20.100000000000001" customHeight="1" x14ac:dyDescent="0.2">
      <c r="A16" s="16"/>
      <c r="B16" s="9" t="s">
        <v>38</v>
      </c>
      <c r="C16" s="10">
        <f>((1+C8)/(1+C9))-1</f>
        <v>6.4491436226198573E-2</v>
      </c>
      <c r="D16" s="54" t="s">
        <v>2</v>
      </c>
      <c r="O16" s="4"/>
    </row>
    <row r="17" spans="1:15" ht="20.100000000000001" customHeight="1" x14ac:dyDescent="0.2">
      <c r="A17" s="16"/>
      <c r="B17" s="46"/>
      <c r="C17" s="46"/>
      <c r="D17" s="17"/>
      <c r="O17" s="4"/>
    </row>
    <row r="18" spans="1:15" ht="20.100000000000001" customHeight="1" x14ac:dyDescent="0.2">
      <c r="A18" s="67" t="s">
        <v>23</v>
      </c>
      <c r="B18" s="68"/>
      <c r="C18" s="68"/>
      <c r="D18" s="69"/>
      <c r="O18" s="4"/>
    </row>
    <row r="19" spans="1:15" ht="20.100000000000001" customHeight="1" x14ac:dyDescent="0.2">
      <c r="A19" s="16"/>
      <c r="B19" s="46"/>
      <c r="C19" s="46"/>
      <c r="D19" s="17"/>
      <c r="O19" s="4"/>
    </row>
    <row r="20" spans="1:15" ht="20.100000000000001" customHeight="1" x14ac:dyDescent="0.2">
      <c r="A20" s="55" t="s">
        <v>10</v>
      </c>
      <c r="B20" s="56"/>
      <c r="C20" s="56"/>
      <c r="D20" s="57"/>
      <c r="O20" s="4"/>
    </row>
    <row r="21" spans="1:15" ht="20.100000000000001" customHeight="1" x14ac:dyDescent="0.2">
      <c r="A21" s="58"/>
      <c r="B21" s="59"/>
      <c r="C21" s="59"/>
      <c r="D21" s="60"/>
      <c r="O21" s="4"/>
    </row>
    <row r="22" spans="1:15" ht="20.100000000000001" customHeight="1" x14ac:dyDescent="0.2">
      <c r="A22" s="16"/>
      <c r="B22" s="61"/>
      <c r="C22" s="46"/>
      <c r="D22" s="17"/>
      <c r="O22" s="4"/>
    </row>
    <row r="23" spans="1:15" ht="20.100000000000001" customHeight="1" x14ac:dyDescent="0.2">
      <c r="A23" s="16"/>
      <c r="B23" s="61"/>
      <c r="C23" s="46"/>
      <c r="D23" s="17"/>
      <c r="O23" s="4"/>
    </row>
    <row r="24" spans="1:15" ht="20.100000000000001" customHeight="1" x14ac:dyDescent="0.2">
      <c r="A24" s="16"/>
      <c r="B24" s="46"/>
      <c r="C24" s="46"/>
      <c r="D24" s="17"/>
      <c r="O24" s="4"/>
    </row>
    <row r="25" spans="1:15" ht="20.100000000000001" customHeight="1" x14ac:dyDescent="0.2">
      <c r="A25" s="16"/>
      <c r="B25" s="46"/>
      <c r="C25" s="46"/>
      <c r="D25" s="17"/>
      <c r="O25" s="4"/>
    </row>
    <row r="26" spans="1:15" ht="20.100000000000001" customHeight="1" x14ac:dyDescent="0.2">
      <c r="A26" s="16"/>
      <c r="B26" s="46"/>
      <c r="C26" s="46"/>
      <c r="D26" s="17"/>
      <c r="O26" s="4"/>
    </row>
    <row r="27" spans="1:15" ht="20.100000000000001" customHeight="1" x14ac:dyDescent="0.2">
      <c r="A27" s="16"/>
      <c r="B27" s="46"/>
      <c r="C27" s="52"/>
      <c r="D27" s="17"/>
      <c r="O27" s="4"/>
    </row>
    <row r="28" spans="1:15" ht="20.100000000000001" customHeight="1" x14ac:dyDescent="0.2">
      <c r="A28" s="16"/>
      <c r="B28" s="9" t="s">
        <v>39</v>
      </c>
      <c r="C28" s="70">
        <v>0</v>
      </c>
      <c r="D28" s="54" t="s">
        <v>2</v>
      </c>
      <c r="O28" s="4"/>
    </row>
    <row r="29" spans="1:15" ht="20.100000000000001" customHeight="1" x14ac:dyDescent="0.2">
      <c r="A29" s="16"/>
      <c r="B29" s="9" t="s">
        <v>40</v>
      </c>
      <c r="C29" s="10">
        <f>C16</f>
        <v>6.4491436226198573E-2</v>
      </c>
      <c r="D29" s="54" t="s">
        <v>2</v>
      </c>
      <c r="O29" s="4"/>
    </row>
    <row r="30" spans="1:15" ht="20.100000000000001" customHeight="1" x14ac:dyDescent="0.2">
      <c r="A30" s="16"/>
      <c r="B30" s="46"/>
      <c r="C30" s="46"/>
      <c r="D30" s="49"/>
      <c r="O30" s="4"/>
    </row>
    <row r="31" spans="1:15" ht="20.100000000000001" customHeight="1" x14ac:dyDescent="0.2">
      <c r="A31" s="16"/>
      <c r="B31" s="11" t="s">
        <v>41</v>
      </c>
      <c r="C31" s="10">
        <f>((1+C29)*(1+C28))-1</f>
        <v>6.4491436226198573E-2</v>
      </c>
      <c r="D31" s="54" t="s">
        <v>12</v>
      </c>
      <c r="O31" s="4"/>
    </row>
    <row r="32" spans="1:15" ht="20.100000000000001" customHeight="1" x14ac:dyDescent="0.2">
      <c r="A32" s="16"/>
      <c r="B32" s="46"/>
      <c r="C32" s="46"/>
      <c r="D32" s="17"/>
      <c r="O32" s="4"/>
    </row>
    <row r="33" spans="1:15" ht="20.100000000000001" customHeight="1" x14ac:dyDescent="0.2">
      <c r="A33" s="67" t="s">
        <v>42</v>
      </c>
      <c r="B33" s="68"/>
      <c r="C33" s="68"/>
      <c r="D33" s="69"/>
      <c r="O33" s="4"/>
    </row>
    <row r="34" spans="1:15" ht="20.100000000000001" customHeight="1" x14ac:dyDescent="0.2">
      <c r="A34" s="16"/>
      <c r="B34" s="46"/>
      <c r="C34" s="46"/>
      <c r="D34" s="17"/>
      <c r="O34" s="4"/>
    </row>
    <row r="35" spans="1:15" ht="20.100000000000001" customHeight="1" x14ac:dyDescent="0.2">
      <c r="A35" s="38" t="s">
        <v>43</v>
      </c>
      <c r="B35" s="62"/>
      <c r="C35" s="62"/>
      <c r="D35" s="39"/>
      <c r="O35" s="4"/>
    </row>
    <row r="36" spans="1:15" ht="20.100000000000001" customHeight="1" x14ac:dyDescent="0.2">
      <c r="A36" s="38"/>
      <c r="B36" s="62"/>
      <c r="C36" s="62"/>
      <c r="D36" s="39"/>
      <c r="O36" s="4"/>
    </row>
    <row r="37" spans="1:15" ht="20.100000000000001" customHeight="1" x14ac:dyDescent="0.2">
      <c r="A37" s="16"/>
      <c r="B37" s="46"/>
      <c r="C37" s="46"/>
      <c r="D37" s="17"/>
      <c r="O37" s="4"/>
    </row>
    <row r="38" spans="1:15" ht="20.100000000000001" customHeight="1" x14ac:dyDescent="0.2">
      <c r="A38" s="16"/>
      <c r="B38" s="61"/>
      <c r="C38" s="46"/>
      <c r="D38" s="17"/>
      <c r="O38" s="4"/>
    </row>
    <row r="39" spans="1:15" ht="20.100000000000001" customHeight="1" x14ac:dyDescent="0.2">
      <c r="A39" s="16"/>
      <c r="B39" s="46"/>
      <c r="C39" s="46"/>
      <c r="D39" s="17"/>
      <c r="O39" s="4"/>
    </row>
    <row r="40" spans="1:15" ht="20.100000000000001" customHeight="1" x14ac:dyDescent="0.2">
      <c r="A40" s="16"/>
      <c r="B40" s="9" t="s">
        <v>38</v>
      </c>
      <c r="C40" s="31">
        <f>((1+C16)^(1/12))-1</f>
        <v>5.2216824139554863E-3</v>
      </c>
      <c r="D40" s="54" t="s">
        <v>3</v>
      </c>
      <c r="O40" s="4"/>
    </row>
    <row r="41" spans="1:15" ht="20.100000000000001" customHeight="1" x14ac:dyDescent="0.2">
      <c r="A41" s="16"/>
      <c r="B41" s="46"/>
      <c r="C41" s="46"/>
      <c r="D41" s="17"/>
      <c r="O41" s="4"/>
    </row>
    <row r="42" spans="1:15" ht="20.100000000000001" customHeight="1" x14ac:dyDescent="0.2">
      <c r="A42" s="67" t="s">
        <v>24</v>
      </c>
      <c r="B42" s="68"/>
      <c r="C42" s="68"/>
      <c r="D42" s="69"/>
      <c r="O42" s="4"/>
    </row>
    <row r="43" spans="1:15" ht="20.100000000000001" customHeight="1" x14ac:dyDescent="0.2">
      <c r="A43" s="16"/>
      <c r="B43" s="46"/>
      <c r="C43" s="46"/>
      <c r="D43" s="17"/>
      <c r="O43" s="4"/>
    </row>
    <row r="44" spans="1:15" ht="20.100000000000001" customHeight="1" x14ac:dyDescent="0.2">
      <c r="A44" s="55" t="s">
        <v>11</v>
      </c>
      <c r="B44" s="56"/>
      <c r="C44" s="56"/>
      <c r="D44" s="57"/>
      <c r="O44" s="4"/>
    </row>
    <row r="45" spans="1:15" ht="20.100000000000001" customHeight="1" x14ac:dyDescent="0.2">
      <c r="A45" s="16"/>
      <c r="B45" s="46"/>
      <c r="C45" s="46"/>
      <c r="D45" s="17"/>
      <c r="O45" s="4"/>
    </row>
    <row r="46" spans="1:15" ht="20.100000000000001" customHeight="1" x14ac:dyDescent="0.2">
      <c r="A46" s="16"/>
      <c r="B46" s="61"/>
      <c r="C46" s="46"/>
      <c r="D46" s="17"/>
      <c r="O46" s="4"/>
    </row>
    <row r="47" spans="1:15" ht="20.100000000000001" customHeight="1" x14ac:dyDescent="0.2">
      <c r="A47" s="16"/>
      <c r="B47" s="46"/>
      <c r="C47" s="46"/>
      <c r="D47" s="17"/>
      <c r="O47" s="4"/>
    </row>
    <row r="48" spans="1:15" ht="20.100000000000001" customHeight="1" x14ac:dyDescent="0.2">
      <c r="A48" s="16"/>
      <c r="B48" s="11" t="s">
        <v>41</v>
      </c>
      <c r="C48" s="35">
        <f>((1+C31)^(1/12))-1</f>
        <v>5.2216824139554863E-3</v>
      </c>
      <c r="D48" s="54" t="s">
        <v>3</v>
      </c>
      <c r="O48" s="4"/>
    </row>
    <row r="49" spans="1:15" ht="20.100000000000001" customHeight="1" thickBot="1" x14ac:dyDescent="0.25">
      <c r="A49" s="63"/>
      <c r="B49" s="28"/>
      <c r="C49" s="28"/>
      <c r="D49" s="71"/>
      <c r="O49" s="4"/>
    </row>
    <row r="50" spans="1:15" ht="20.100000000000001" customHeight="1" x14ac:dyDescent="0.2">
      <c r="O50" s="4"/>
    </row>
    <row r="51" spans="1:15" ht="20.100000000000001" customHeight="1" x14ac:dyDescent="0.2">
      <c r="O51" s="4"/>
    </row>
    <row r="52" spans="1:15" ht="20.100000000000001" customHeight="1" x14ac:dyDescent="0.2">
      <c r="O52" s="4"/>
    </row>
    <row r="53" spans="1:15" ht="20.100000000000001" customHeight="1" x14ac:dyDescent="0.2">
      <c r="O53" s="4"/>
    </row>
    <row r="54" spans="1:15" ht="20.100000000000001" customHeight="1" x14ac:dyDescent="0.2">
      <c r="O54" s="4"/>
    </row>
    <row r="55" spans="1:15" ht="20.100000000000001" customHeight="1" x14ac:dyDescent="0.2">
      <c r="O55" s="4"/>
    </row>
    <row r="56" spans="1:15" ht="20.100000000000001" customHeight="1" x14ac:dyDescent="0.2">
      <c r="O56" s="4"/>
    </row>
    <row r="57" spans="1:15" ht="20.100000000000001" customHeight="1" x14ac:dyDescent="0.2">
      <c r="O57" s="4"/>
    </row>
    <row r="58" spans="1:15" ht="20.100000000000001" customHeight="1" x14ac:dyDescent="0.2">
      <c r="O58" s="4"/>
    </row>
    <row r="59" spans="1:15" ht="20.100000000000001" customHeight="1" x14ac:dyDescent="0.2">
      <c r="O59" s="4"/>
    </row>
    <row r="60" spans="1:15" ht="20.100000000000001" customHeight="1" x14ac:dyDescent="0.2">
      <c r="O60" s="4"/>
    </row>
    <row r="61" spans="1:15" ht="20.100000000000001" customHeight="1" x14ac:dyDescent="0.2">
      <c r="O61" s="4"/>
    </row>
    <row r="62" spans="1:15" ht="20.100000000000001" customHeight="1" x14ac:dyDescent="0.2">
      <c r="O62" s="4"/>
    </row>
    <row r="63" spans="1:15" ht="20.100000000000001" customHeight="1" x14ac:dyDescent="0.2">
      <c r="O63" s="4"/>
    </row>
    <row r="64" spans="1:15" ht="20.100000000000001" customHeight="1" x14ac:dyDescent="0.2">
      <c r="O64" s="4"/>
    </row>
    <row r="65" spans="15:15" ht="20.100000000000001" customHeight="1" x14ac:dyDescent="0.2">
      <c r="O65" s="4"/>
    </row>
    <row r="66" spans="15:15" ht="20.100000000000001" customHeight="1" x14ac:dyDescent="0.2">
      <c r="O66" s="4"/>
    </row>
    <row r="67" spans="15:15" ht="20.100000000000001" customHeight="1" x14ac:dyDescent="0.2">
      <c r="O67" s="4"/>
    </row>
    <row r="68" spans="15:15" ht="20.100000000000001" customHeight="1" x14ac:dyDescent="0.2">
      <c r="O68" s="4"/>
    </row>
    <row r="69" spans="15:15" ht="20.100000000000001" customHeight="1" x14ac:dyDescent="0.2">
      <c r="O69" s="4"/>
    </row>
    <row r="70" spans="15:15" ht="20.100000000000001" customHeight="1" x14ac:dyDescent="0.2">
      <c r="O70" s="4"/>
    </row>
    <row r="71" spans="15:15" ht="20.100000000000001" customHeight="1" x14ac:dyDescent="0.2">
      <c r="O71" s="4"/>
    </row>
    <row r="72" spans="15:15" ht="20.100000000000001" customHeight="1" x14ac:dyDescent="0.2">
      <c r="O72" s="4"/>
    </row>
    <row r="73" spans="15:15" ht="20.100000000000001" customHeight="1" x14ac:dyDescent="0.2">
      <c r="O73" s="4"/>
    </row>
    <row r="74" spans="15:15" ht="20.100000000000001" customHeight="1" x14ac:dyDescent="0.2">
      <c r="O74" s="4"/>
    </row>
    <row r="75" spans="15:15" ht="20.100000000000001" customHeight="1" x14ac:dyDescent="0.2">
      <c r="O75" s="4"/>
    </row>
    <row r="76" spans="15:15" ht="20.100000000000001" customHeight="1" x14ac:dyDescent="0.2">
      <c r="O76" s="4"/>
    </row>
    <row r="77" spans="15:15" ht="20.100000000000001" customHeight="1" x14ac:dyDescent="0.2">
      <c r="O77" s="4"/>
    </row>
    <row r="78" spans="15:15" ht="20.100000000000001" customHeight="1" x14ac:dyDescent="0.2">
      <c r="O78" s="4"/>
    </row>
    <row r="79" spans="15:15" ht="20.100000000000001" customHeight="1" x14ac:dyDescent="0.2">
      <c r="O79" s="4"/>
    </row>
    <row r="80" spans="15:15" ht="20.100000000000001" customHeight="1" x14ac:dyDescent="0.2">
      <c r="O80" s="4"/>
    </row>
    <row r="81" spans="15:15" ht="20.100000000000001" customHeight="1" x14ac:dyDescent="0.2">
      <c r="O81" s="4"/>
    </row>
    <row r="82" spans="15:15" ht="20.100000000000001" customHeight="1" x14ac:dyDescent="0.2">
      <c r="O82" s="4"/>
    </row>
    <row r="83" spans="15:15" ht="20.100000000000001" customHeight="1" x14ac:dyDescent="0.2">
      <c r="O83" s="4"/>
    </row>
    <row r="84" spans="15:15" ht="20.100000000000001" customHeight="1" x14ac:dyDescent="0.2">
      <c r="O84" s="4"/>
    </row>
    <row r="85" spans="15:15" ht="20.100000000000001" customHeight="1" x14ac:dyDescent="0.2">
      <c r="O85" s="4"/>
    </row>
    <row r="86" spans="15:15" ht="20.100000000000001" customHeight="1" x14ac:dyDescent="0.2">
      <c r="O86" s="4"/>
    </row>
    <row r="87" spans="15:15" ht="20.100000000000001" customHeight="1" x14ac:dyDescent="0.2">
      <c r="O87" s="4"/>
    </row>
    <row r="88" spans="15:15" ht="20.100000000000001" customHeight="1" x14ac:dyDescent="0.2">
      <c r="O88" s="4"/>
    </row>
    <row r="89" spans="15:15" ht="20.100000000000001" customHeight="1" x14ac:dyDescent="0.2">
      <c r="O89" s="4"/>
    </row>
    <row r="90" spans="15:15" ht="20.100000000000001" customHeight="1" x14ac:dyDescent="0.2">
      <c r="O90" s="4"/>
    </row>
    <row r="91" spans="15:15" ht="20.100000000000001" customHeight="1" x14ac:dyDescent="0.2">
      <c r="O91" s="4"/>
    </row>
    <row r="92" spans="15:15" ht="20.100000000000001" customHeight="1" x14ac:dyDescent="0.2">
      <c r="O92" s="4"/>
    </row>
    <row r="93" spans="15:15" ht="20.100000000000001" customHeight="1" x14ac:dyDescent="0.2">
      <c r="O93" s="4"/>
    </row>
    <row r="94" spans="15:15" ht="20.100000000000001" customHeight="1" x14ac:dyDescent="0.2">
      <c r="O94" s="4"/>
    </row>
    <row r="95" spans="15:15" ht="20.100000000000001" customHeight="1" x14ac:dyDescent="0.2">
      <c r="O95" s="4"/>
    </row>
    <row r="96" spans="15:15" ht="20.100000000000001" customHeight="1" x14ac:dyDescent="0.2">
      <c r="O96" s="4"/>
    </row>
    <row r="97" spans="15:15" ht="20.100000000000001" customHeight="1" x14ac:dyDescent="0.2">
      <c r="O97" s="4"/>
    </row>
    <row r="98" spans="15:15" ht="20.100000000000001" customHeight="1" x14ac:dyDescent="0.2">
      <c r="O98" s="4"/>
    </row>
    <row r="99" spans="15:15" ht="20.100000000000001" customHeight="1" x14ac:dyDescent="0.2">
      <c r="O99" s="4"/>
    </row>
    <row r="100" spans="15:15" ht="20.100000000000001" customHeight="1" x14ac:dyDescent="0.2">
      <c r="O100" s="4"/>
    </row>
    <row r="101" spans="15:15" ht="20.100000000000001" customHeight="1" x14ac:dyDescent="0.2">
      <c r="O101" s="4"/>
    </row>
    <row r="102" spans="15:15" ht="20.100000000000001" customHeight="1" x14ac:dyDescent="0.2">
      <c r="O102" s="4"/>
    </row>
    <row r="103" spans="15:15" ht="20.100000000000001" customHeight="1" x14ac:dyDescent="0.2">
      <c r="O103" s="4"/>
    </row>
    <row r="104" spans="15:15" ht="20.100000000000001" customHeight="1" x14ac:dyDescent="0.2">
      <c r="O104" s="4"/>
    </row>
    <row r="105" spans="15:15" ht="20.100000000000001" customHeight="1" x14ac:dyDescent="0.2">
      <c r="O105" s="4"/>
    </row>
    <row r="106" spans="15:15" ht="20.100000000000001" customHeight="1" x14ac:dyDescent="0.2">
      <c r="O106" s="4"/>
    </row>
    <row r="107" spans="15:15" ht="20.100000000000001" customHeight="1" x14ac:dyDescent="0.2">
      <c r="O107" s="4"/>
    </row>
    <row r="108" spans="15:15" ht="20.100000000000001" customHeight="1" x14ac:dyDescent="0.2">
      <c r="O108" s="4"/>
    </row>
    <row r="109" spans="15:15" ht="20.100000000000001" customHeight="1" x14ac:dyDescent="0.2">
      <c r="O109" s="4"/>
    </row>
    <row r="110" spans="15:15" ht="20.100000000000001" customHeight="1" x14ac:dyDescent="0.2">
      <c r="O110" s="4"/>
    </row>
    <row r="111" spans="15:15" ht="20.100000000000001" customHeight="1" x14ac:dyDescent="0.2">
      <c r="O111" s="4"/>
    </row>
    <row r="112" spans="15:15" ht="20.100000000000001" customHeight="1" x14ac:dyDescent="0.2">
      <c r="O112" s="4"/>
    </row>
    <row r="113" spans="15:15" ht="20.100000000000001" customHeight="1" x14ac:dyDescent="0.2">
      <c r="O113" s="4"/>
    </row>
    <row r="114" spans="15:15" ht="20.100000000000001" customHeight="1" x14ac:dyDescent="0.2">
      <c r="O114" s="4"/>
    </row>
    <row r="115" spans="15:15" ht="20.100000000000001" customHeight="1" x14ac:dyDescent="0.2">
      <c r="O115" s="4"/>
    </row>
    <row r="116" spans="15:15" ht="20.100000000000001" customHeight="1" x14ac:dyDescent="0.2">
      <c r="O116" s="4"/>
    </row>
    <row r="117" spans="15:15" ht="20.100000000000001" customHeight="1" x14ac:dyDescent="0.2">
      <c r="O117" s="4"/>
    </row>
    <row r="118" spans="15:15" ht="20.100000000000001" customHeight="1" x14ac:dyDescent="0.2">
      <c r="O118" s="4"/>
    </row>
    <row r="119" spans="15:15" ht="20.100000000000001" customHeight="1" x14ac:dyDescent="0.2">
      <c r="O119" s="4"/>
    </row>
    <row r="120" spans="15:15" ht="20.100000000000001" customHeight="1" x14ac:dyDescent="0.2">
      <c r="O120" s="4"/>
    </row>
    <row r="121" spans="15:15" ht="20.100000000000001" customHeight="1" x14ac:dyDescent="0.2">
      <c r="O121" s="4"/>
    </row>
    <row r="122" spans="15:15" ht="20.100000000000001" customHeight="1" x14ac:dyDescent="0.2">
      <c r="O122" s="4"/>
    </row>
    <row r="123" spans="15:15" ht="20.100000000000001" customHeight="1" x14ac:dyDescent="0.2">
      <c r="O123" s="4"/>
    </row>
    <row r="124" spans="15:15" ht="20.100000000000001" customHeight="1" x14ac:dyDescent="0.2">
      <c r="O124" s="4"/>
    </row>
    <row r="125" spans="15:15" ht="20.100000000000001" customHeight="1" x14ac:dyDescent="0.2">
      <c r="O125" s="4"/>
    </row>
    <row r="126" spans="15:15" ht="20.100000000000001" customHeight="1" x14ac:dyDescent="0.2">
      <c r="O126" s="4"/>
    </row>
    <row r="127" spans="15:15" ht="20.100000000000001" customHeight="1" x14ac:dyDescent="0.2">
      <c r="O127" s="4"/>
    </row>
    <row r="128" spans="15:15" ht="20.100000000000001" customHeight="1" x14ac:dyDescent="0.2">
      <c r="O128" s="4"/>
    </row>
    <row r="129" spans="15:15" ht="20.100000000000001" customHeight="1" x14ac:dyDescent="0.2">
      <c r="O129" s="4"/>
    </row>
    <row r="130" spans="15:15" ht="20.100000000000001" customHeight="1" x14ac:dyDescent="0.2">
      <c r="O130" s="4"/>
    </row>
    <row r="131" spans="15:15" ht="20.100000000000001" customHeight="1" x14ac:dyDescent="0.2">
      <c r="O131" s="4"/>
    </row>
    <row r="132" spans="15:15" ht="20.100000000000001" customHeight="1" x14ac:dyDescent="0.2">
      <c r="O132" s="4"/>
    </row>
    <row r="133" spans="15:15" ht="20.100000000000001" customHeight="1" x14ac:dyDescent="0.2">
      <c r="O133" s="4"/>
    </row>
    <row r="134" spans="15:15" ht="20.100000000000001" customHeight="1" x14ac:dyDescent="0.2">
      <c r="O134" s="4"/>
    </row>
    <row r="135" spans="15:15" ht="20.100000000000001" customHeight="1" x14ac:dyDescent="0.2">
      <c r="O135" s="4"/>
    </row>
    <row r="136" spans="15:15" ht="20.100000000000001" customHeight="1" x14ac:dyDescent="0.2">
      <c r="O136" s="4"/>
    </row>
    <row r="137" spans="15:15" ht="20.100000000000001" customHeight="1" x14ac:dyDescent="0.2">
      <c r="O137" s="4"/>
    </row>
    <row r="138" spans="15:15" ht="20.100000000000001" customHeight="1" x14ac:dyDescent="0.2">
      <c r="O138" s="4"/>
    </row>
    <row r="139" spans="15:15" ht="20.100000000000001" customHeight="1" x14ac:dyDescent="0.2">
      <c r="O139" s="4"/>
    </row>
    <row r="140" spans="15:15" ht="20.100000000000001" customHeight="1" x14ac:dyDescent="0.2">
      <c r="O140" s="4"/>
    </row>
    <row r="141" spans="15:15" ht="20.100000000000001" customHeight="1" x14ac:dyDescent="0.2">
      <c r="O141" s="4"/>
    </row>
    <row r="142" spans="15:15" ht="20.100000000000001" customHeight="1" x14ac:dyDescent="0.2">
      <c r="O142" s="4"/>
    </row>
    <row r="143" spans="15:15" ht="20.100000000000001" customHeight="1" x14ac:dyDescent="0.2">
      <c r="O143" s="4"/>
    </row>
    <row r="144" spans="15:15" ht="20.100000000000001" customHeight="1" x14ac:dyDescent="0.2">
      <c r="O144" s="4"/>
    </row>
    <row r="145" spans="15:15" ht="20.100000000000001" customHeight="1" x14ac:dyDescent="0.2">
      <c r="O145" s="4"/>
    </row>
    <row r="146" spans="15:15" ht="20.100000000000001" customHeight="1" x14ac:dyDescent="0.2">
      <c r="O146" s="4"/>
    </row>
    <row r="147" spans="15:15" ht="20.100000000000001" customHeight="1" x14ac:dyDescent="0.2">
      <c r="O147" s="4"/>
    </row>
    <row r="148" spans="15:15" ht="20.100000000000001" customHeight="1" x14ac:dyDescent="0.2">
      <c r="O148" s="4"/>
    </row>
    <row r="149" spans="15:15" ht="20.100000000000001" customHeight="1" x14ac:dyDescent="0.2">
      <c r="O149" s="4"/>
    </row>
    <row r="150" spans="15:15" ht="20.100000000000001" customHeight="1" x14ac:dyDescent="0.2">
      <c r="O150" s="4"/>
    </row>
    <row r="151" spans="15:15" ht="20.100000000000001" customHeight="1" x14ac:dyDescent="0.2">
      <c r="O151" s="4"/>
    </row>
    <row r="152" spans="15:15" ht="20.100000000000001" customHeight="1" x14ac:dyDescent="0.2">
      <c r="O152" s="4"/>
    </row>
    <row r="153" spans="15:15" ht="20.100000000000001" customHeight="1" x14ac:dyDescent="0.2">
      <c r="O153" s="4"/>
    </row>
    <row r="154" spans="15:15" ht="20.100000000000001" customHeight="1" x14ac:dyDescent="0.2">
      <c r="O154" s="4"/>
    </row>
    <row r="155" spans="15:15" ht="20.100000000000001" customHeight="1" x14ac:dyDescent="0.2">
      <c r="O155" s="4"/>
    </row>
    <row r="156" spans="15:15" ht="20.100000000000001" customHeight="1" x14ac:dyDescent="0.2">
      <c r="O156" s="4"/>
    </row>
    <row r="157" spans="15:15" ht="20.100000000000001" customHeight="1" x14ac:dyDescent="0.2">
      <c r="O157" s="4"/>
    </row>
    <row r="158" spans="15:15" ht="20.100000000000001" customHeight="1" x14ac:dyDescent="0.2">
      <c r="O158" s="4"/>
    </row>
    <row r="159" spans="15:15" ht="20.100000000000001" customHeight="1" x14ac:dyDescent="0.2">
      <c r="O159" s="4"/>
    </row>
    <row r="160" spans="15:15" ht="20.100000000000001" customHeight="1" x14ac:dyDescent="0.2">
      <c r="O160" s="4"/>
    </row>
    <row r="161" spans="15:15" ht="20.100000000000001" customHeight="1" x14ac:dyDescent="0.2">
      <c r="O161" s="4"/>
    </row>
    <row r="162" spans="15:15" ht="20.100000000000001" customHeight="1" x14ac:dyDescent="0.2">
      <c r="O162" s="4"/>
    </row>
    <row r="163" spans="15:15" ht="20.100000000000001" customHeight="1" x14ac:dyDescent="0.2">
      <c r="O163" s="4"/>
    </row>
    <row r="164" spans="15:15" ht="20.100000000000001" customHeight="1" x14ac:dyDescent="0.2">
      <c r="O164" s="4"/>
    </row>
    <row r="165" spans="15:15" ht="20.100000000000001" customHeight="1" x14ac:dyDescent="0.2">
      <c r="O165" s="4"/>
    </row>
    <row r="166" spans="15:15" ht="20.100000000000001" customHeight="1" x14ac:dyDescent="0.2">
      <c r="O166" s="4"/>
    </row>
    <row r="167" spans="15:15" ht="20.100000000000001" customHeight="1" x14ac:dyDescent="0.2">
      <c r="O167" s="4"/>
    </row>
    <row r="168" spans="15:15" ht="20.100000000000001" customHeight="1" x14ac:dyDescent="0.2">
      <c r="O168" s="4"/>
    </row>
    <row r="169" spans="15:15" ht="20.100000000000001" customHeight="1" x14ac:dyDescent="0.2">
      <c r="O169" s="4"/>
    </row>
    <row r="170" spans="15:15" ht="20.100000000000001" customHeight="1" x14ac:dyDescent="0.2">
      <c r="O170" s="4"/>
    </row>
    <row r="171" spans="15:15" ht="20.100000000000001" customHeight="1" x14ac:dyDescent="0.2">
      <c r="O171" s="4"/>
    </row>
    <row r="172" spans="15:15" ht="20.100000000000001" customHeight="1" x14ac:dyDescent="0.2">
      <c r="O172" s="4"/>
    </row>
    <row r="173" spans="15:15" ht="20.100000000000001" customHeight="1" x14ac:dyDescent="0.2">
      <c r="O173" s="4"/>
    </row>
    <row r="174" spans="15:15" ht="20.100000000000001" customHeight="1" x14ac:dyDescent="0.2">
      <c r="O174" s="4"/>
    </row>
    <row r="175" spans="15:15" ht="20.100000000000001" customHeight="1" x14ac:dyDescent="0.2">
      <c r="O175" s="4"/>
    </row>
    <row r="176" spans="15:15" ht="20.100000000000001" customHeight="1" x14ac:dyDescent="0.2">
      <c r="O176" s="4"/>
    </row>
    <row r="177" spans="15:15" ht="20.100000000000001" customHeight="1" x14ac:dyDescent="0.2">
      <c r="O177" s="4"/>
    </row>
    <row r="178" spans="15:15" ht="20.100000000000001" customHeight="1" x14ac:dyDescent="0.2">
      <c r="O178" s="4"/>
    </row>
    <row r="179" spans="15:15" ht="20.100000000000001" customHeight="1" x14ac:dyDescent="0.2">
      <c r="O179" s="4"/>
    </row>
    <row r="180" spans="15:15" ht="20.100000000000001" customHeight="1" x14ac:dyDescent="0.2">
      <c r="O180" s="4"/>
    </row>
    <row r="181" spans="15:15" ht="20.100000000000001" customHeight="1" x14ac:dyDescent="0.2">
      <c r="O181" s="4"/>
    </row>
    <row r="182" spans="15:15" ht="20.100000000000001" customHeight="1" x14ac:dyDescent="0.2">
      <c r="O182" s="4"/>
    </row>
    <row r="183" spans="15:15" ht="20.100000000000001" customHeight="1" x14ac:dyDescent="0.2">
      <c r="O183" s="4"/>
    </row>
    <row r="184" spans="15:15" ht="20.100000000000001" customHeight="1" x14ac:dyDescent="0.2">
      <c r="O184" s="4"/>
    </row>
    <row r="185" spans="15:15" ht="20.100000000000001" customHeight="1" x14ac:dyDescent="0.2">
      <c r="O185" s="4"/>
    </row>
    <row r="186" spans="15:15" ht="20.100000000000001" customHeight="1" x14ac:dyDescent="0.2">
      <c r="O186" s="4"/>
    </row>
    <row r="187" spans="15:15" ht="20.100000000000001" customHeight="1" x14ac:dyDescent="0.2">
      <c r="O187" s="4"/>
    </row>
    <row r="188" spans="15:15" ht="20.100000000000001" customHeight="1" x14ac:dyDescent="0.2">
      <c r="O188" s="4"/>
    </row>
    <row r="189" spans="15:15" ht="20.100000000000001" customHeight="1" x14ac:dyDescent="0.2">
      <c r="O189" s="4"/>
    </row>
    <row r="190" spans="15:15" ht="20.100000000000001" customHeight="1" x14ac:dyDescent="0.2">
      <c r="O190" s="4"/>
    </row>
    <row r="191" spans="15:15" ht="20.100000000000001" customHeight="1" x14ac:dyDescent="0.2">
      <c r="O191" s="4"/>
    </row>
    <row r="192" spans="15:15" ht="20.100000000000001" customHeight="1" x14ac:dyDescent="0.2">
      <c r="O192" s="4"/>
    </row>
    <row r="193" spans="15:15" ht="20.100000000000001" customHeight="1" x14ac:dyDescent="0.2">
      <c r="O193" s="4"/>
    </row>
    <row r="194" spans="15:15" ht="20.100000000000001" customHeight="1" x14ac:dyDescent="0.2">
      <c r="O194" s="4"/>
    </row>
    <row r="195" spans="15:15" ht="20.100000000000001" customHeight="1" x14ac:dyDescent="0.2">
      <c r="O195" s="4"/>
    </row>
    <row r="196" spans="15:15" ht="20.100000000000001" customHeight="1" x14ac:dyDescent="0.2">
      <c r="O196" s="4"/>
    </row>
    <row r="197" spans="15:15" ht="20.100000000000001" customHeight="1" x14ac:dyDescent="0.2">
      <c r="O197" s="4"/>
    </row>
    <row r="198" spans="15:15" ht="20.100000000000001" customHeight="1" x14ac:dyDescent="0.2">
      <c r="O198" s="4"/>
    </row>
    <row r="199" spans="15:15" ht="20.100000000000001" customHeight="1" x14ac:dyDescent="0.2">
      <c r="O199" s="4"/>
    </row>
    <row r="200" spans="15:15" ht="20.100000000000001" customHeight="1" x14ac:dyDescent="0.2">
      <c r="O200" s="4"/>
    </row>
    <row r="201" spans="15:15" ht="20.100000000000001" customHeight="1" x14ac:dyDescent="0.2">
      <c r="O201" s="4"/>
    </row>
    <row r="202" spans="15:15" ht="20.100000000000001" customHeight="1" x14ac:dyDescent="0.2">
      <c r="O202" s="4"/>
    </row>
    <row r="203" spans="15:15" ht="20.100000000000001" customHeight="1" x14ac:dyDescent="0.2">
      <c r="O203" s="4"/>
    </row>
    <row r="204" spans="15:15" ht="20.100000000000001" customHeight="1" x14ac:dyDescent="0.2">
      <c r="O204" s="4"/>
    </row>
    <row r="205" spans="15:15" ht="20.100000000000001" customHeight="1" x14ac:dyDescent="0.2">
      <c r="O205" s="4"/>
    </row>
    <row r="206" spans="15:15" ht="20.100000000000001" customHeight="1" x14ac:dyDescent="0.2">
      <c r="O206" s="4"/>
    </row>
    <row r="207" spans="15:15" ht="20.100000000000001" customHeight="1" x14ac:dyDescent="0.2">
      <c r="O207" s="4"/>
    </row>
    <row r="208" spans="15:15" ht="20.100000000000001" customHeight="1" x14ac:dyDescent="0.2">
      <c r="O208" s="4"/>
    </row>
    <row r="209" spans="15:15" ht="20.100000000000001" customHeight="1" x14ac:dyDescent="0.2">
      <c r="O209" s="4"/>
    </row>
    <row r="210" spans="15:15" ht="20.100000000000001" customHeight="1" x14ac:dyDescent="0.2">
      <c r="O210" s="4"/>
    </row>
    <row r="211" spans="15:15" ht="20.100000000000001" customHeight="1" x14ac:dyDescent="0.2">
      <c r="O211" s="4"/>
    </row>
    <row r="212" spans="15:15" ht="20.100000000000001" customHeight="1" x14ac:dyDescent="0.2">
      <c r="O212" s="4"/>
    </row>
    <row r="213" spans="15:15" ht="20.100000000000001" customHeight="1" x14ac:dyDescent="0.2">
      <c r="O213" s="4"/>
    </row>
    <row r="214" spans="15:15" ht="20.100000000000001" customHeight="1" x14ac:dyDescent="0.2">
      <c r="O214" s="4"/>
    </row>
    <row r="215" spans="15:15" ht="20.100000000000001" customHeight="1" x14ac:dyDescent="0.2">
      <c r="O215" s="4"/>
    </row>
    <row r="216" spans="15:15" ht="20.100000000000001" customHeight="1" x14ac:dyDescent="0.2">
      <c r="O216" s="4"/>
    </row>
    <row r="217" spans="15:15" ht="20.100000000000001" customHeight="1" x14ac:dyDescent="0.2">
      <c r="O217" s="4"/>
    </row>
    <row r="218" spans="15:15" ht="20.100000000000001" customHeight="1" x14ac:dyDescent="0.2">
      <c r="O218" s="4"/>
    </row>
    <row r="219" spans="15:15" ht="20.100000000000001" customHeight="1" x14ac:dyDescent="0.2">
      <c r="O219" s="4"/>
    </row>
    <row r="220" spans="15:15" ht="20.100000000000001" customHeight="1" x14ac:dyDescent="0.2">
      <c r="O220" s="4"/>
    </row>
    <row r="221" spans="15:15" ht="20.100000000000001" customHeight="1" x14ac:dyDescent="0.2">
      <c r="O221" s="4"/>
    </row>
    <row r="222" spans="15:15" ht="20.100000000000001" customHeight="1" x14ac:dyDescent="0.2">
      <c r="O222" s="4"/>
    </row>
    <row r="223" spans="15:15" ht="20.100000000000001" customHeight="1" x14ac:dyDescent="0.2">
      <c r="O223" s="4"/>
    </row>
    <row r="224" spans="15:15" ht="20.100000000000001" customHeight="1" x14ac:dyDescent="0.2">
      <c r="O224" s="4"/>
    </row>
    <row r="225" spans="15:15" ht="20.100000000000001" customHeight="1" x14ac:dyDescent="0.2">
      <c r="O225" s="4"/>
    </row>
    <row r="226" spans="15:15" ht="20.100000000000001" customHeight="1" x14ac:dyDescent="0.2">
      <c r="O226" s="4"/>
    </row>
    <row r="227" spans="15:15" ht="20.100000000000001" customHeight="1" x14ac:dyDescent="0.2">
      <c r="O227" s="4"/>
    </row>
    <row r="228" spans="15:15" ht="20.100000000000001" customHeight="1" x14ac:dyDescent="0.2">
      <c r="O228" s="4"/>
    </row>
    <row r="229" spans="15:15" ht="20.100000000000001" customHeight="1" x14ac:dyDescent="0.2">
      <c r="O229" s="4"/>
    </row>
    <row r="230" spans="15:15" ht="20.100000000000001" customHeight="1" x14ac:dyDescent="0.2">
      <c r="O230" s="4"/>
    </row>
    <row r="231" spans="15:15" ht="20.100000000000001" customHeight="1" x14ac:dyDescent="0.2">
      <c r="O231" s="4"/>
    </row>
    <row r="232" spans="15:15" ht="20.100000000000001" customHeight="1" x14ac:dyDescent="0.2">
      <c r="O232" s="4"/>
    </row>
    <row r="233" spans="15:15" ht="20.100000000000001" customHeight="1" x14ac:dyDescent="0.2">
      <c r="O233" s="4"/>
    </row>
    <row r="234" spans="15:15" ht="20.100000000000001" customHeight="1" x14ac:dyDescent="0.2">
      <c r="O234" s="4"/>
    </row>
    <row r="235" spans="15:15" ht="20.100000000000001" customHeight="1" x14ac:dyDescent="0.2">
      <c r="O235" s="4"/>
    </row>
    <row r="236" spans="15:15" ht="20.100000000000001" customHeight="1" x14ac:dyDescent="0.2">
      <c r="O236" s="4"/>
    </row>
    <row r="237" spans="15:15" ht="20.100000000000001" customHeight="1" x14ac:dyDescent="0.2">
      <c r="O237" s="4"/>
    </row>
    <row r="238" spans="15:15" ht="20.100000000000001" customHeight="1" x14ac:dyDescent="0.2">
      <c r="O238" s="4"/>
    </row>
    <row r="239" spans="15:15" ht="20.100000000000001" customHeight="1" x14ac:dyDescent="0.2">
      <c r="O239" s="4"/>
    </row>
    <row r="240" spans="15:15" ht="20.100000000000001" customHeight="1" x14ac:dyDescent="0.2">
      <c r="O240" s="4"/>
    </row>
    <row r="241" spans="15:15" ht="20.100000000000001" customHeight="1" x14ac:dyDescent="0.2">
      <c r="O241" s="4"/>
    </row>
    <row r="242" spans="15:15" ht="20.100000000000001" customHeight="1" x14ac:dyDescent="0.2">
      <c r="O242" s="4"/>
    </row>
    <row r="243" spans="15:15" ht="20.100000000000001" customHeight="1" x14ac:dyDescent="0.2">
      <c r="O243" s="4"/>
    </row>
    <row r="244" spans="15:15" ht="20.100000000000001" customHeight="1" x14ac:dyDescent="0.2">
      <c r="O244" s="4"/>
    </row>
    <row r="245" spans="15:15" ht="20.100000000000001" customHeight="1" x14ac:dyDescent="0.2">
      <c r="O245" s="4"/>
    </row>
    <row r="246" spans="15:15" ht="20.100000000000001" customHeight="1" x14ac:dyDescent="0.2">
      <c r="O246" s="4"/>
    </row>
    <row r="247" spans="15:15" ht="20.100000000000001" customHeight="1" x14ac:dyDescent="0.2">
      <c r="O247" s="4"/>
    </row>
    <row r="248" spans="15:15" ht="20.100000000000001" customHeight="1" x14ac:dyDescent="0.2">
      <c r="O248" s="4"/>
    </row>
    <row r="249" spans="15:15" ht="20.100000000000001" customHeight="1" x14ac:dyDescent="0.2">
      <c r="O249" s="4"/>
    </row>
    <row r="250" spans="15:15" ht="20.100000000000001" customHeight="1" x14ac:dyDescent="0.2">
      <c r="O250" s="4"/>
    </row>
    <row r="251" spans="15:15" ht="20.100000000000001" customHeight="1" x14ac:dyDescent="0.2">
      <c r="O251" s="4"/>
    </row>
    <row r="252" spans="15:15" ht="20.100000000000001" customHeight="1" x14ac:dyDescent="0.2">
      <c r="O252" s="4"/>
    </row>
    <row r="253" spans="15:15" ht="20.100000000000001" customHeight="1" x14ac:dyDescent="0.2">
      <c r="O253" s="4"/>
    </row>
    <row r="254" spans="15:15" ht="20.100000000000001" customHeight="1" x14ac:dyDescent="0.2">
      <c r="O254" s="4"/>
    </row>
    <row r="255" spans="15:15" ht="20.100000000000001" customHeight="1" x14ac:dyDescent="0.2">
      <c r="O255" s="4"/>
    </row>
    <row r="256" spans="15:15" ht="20.100000000000001" customHeight="1" x14ac:dyDescent="0.2">
      <c r="O256" s="4"/>
    </row>
    <row r="257" spans="15:15" ht="20.100000000000001" customHeight="1" x14ac:dyDescent="0.2">
      <c r="O257" s="4"/>
    </row>
    <row r="258" spans="15:15" ht="20.100000000000001" customHeight="1" x14ac:dyDescent="0.2">
      <c r="O258" s="4"/>
    </row>
    <row r="259" spans="15:15" ht="20.100000000000001" customHeight="1" x14ac:dyDescent="0.2">
      <c r="O259" s="4"/>
    </row>
    <row r="260" spans="15:15" ht="20.100000000000001" customHeight="1" x14ac:dyDescent="0.2">
      <c r="O260" s="4"/>
    </row>
    <row r="261" spans="15:15" ht="20.100000000000001" customHeight="1" x14ac:dyDescent="0.2">
      <c r="O261" s="4"/>
    </row>
    <row r="262" spans="15:15" ht="20.100000000000001" customHeight="1" x14ac:dyDescent="0.2">
      <c r="O262" s="4"/>
    </row>
    <row r="263" spans="15:15" ht="20.100000000000001" customHeight="1" x14ac:dyDescent="0.2">
      <c r="O263" s="4"/>
    </row>
    <row r="264" spans="15:15" ht="20.100000000000001" customHeight="1" x14ac:dyDescent="0.2">
      <c r="O264" s="4"/>
    </row>
    <row r="265" spans="15:15" ht="20.100000000000001" customHeight="1" x14ac:dyDescent="0.2">
      <c r="O265" s="4"/>
    </row>
    <row r="266" spans="15:15" ht="20.100000000000001" customHeight="1" x14ac:dyDescent="0.2">
      <c r="O266" s="4"/>
    </row>
    <row r="267" spans="15:15" ht="20.100000000000001" customHeight="1" x14ac:dyDescent="0.2">
      <c r="O267" s="4"/>
    </row>
    <row r="268" spans="15:15" ht="20.100000000000001" customHeight="1" x14ac:dyDescent="0.2">
      <c r="O268" s="4"/>
    </row>
    <row r="269" spans="15:15" ht="20.100000000000001" customHeight="1" x14ac:dyDescent="0.2">
      <c r="O269" s="4"/>
    </row>
    <row r="270" spans="15:15" ht="20.100000000000001" customHeight="1" x14ac:dyDescent="0.2">
      <c r="O270" s="4"/>
    </row>
    <row r="271" spans="15:15" ht="20.100000000000001" customHeight="1" x14ac:dyDescent="0.2">
      <c r="O271" s="4"/>
    </row>
    <row r="272" spans="15:15" ht="20.100000000000001" customHeight="1" x14ac:dyDescent="0.2">
      <c r="O272" s="4"/>
    </row>
    <row r="273" spans="15:15" ht="20.100000000000001" customHeight="1" x14ac:dyDescent="0.2">
      <c r="O273" s="4"/>
    </row>
    <row r="274" spans="15:15" ht="20.100000000000001" customHeight="1" x14ac:dyDescent="0.2">
      <c r="O274" s="4"/>
    </row>
    <row r="275" spans="15:15" ht="20.100000000000001" customHeight="1" x14ac:dyDescent="0.2">
      <c r="O275" s="4"/>
    </row>
    <row r="276" spans="15:15" ht="20.100000000000001" customHeight="1" x14ac:dyDescent="0.2">
      <c r="O276" s="4"/>
    </row>
    <row r="277" spans="15:15" ht="20.100000000000001" customHeight="1" x14ac:dyDescent="0.2">
      <c r="O277" s="4"/>
    </row>
    <row r="278" spans="15:15" ht="20.100000000000001" customHeight="1" x14ac:dyDescent="0.2">
      <c r="O278" s="4"/>
    </row>
    <row r="279" spans="15:15" ht="20.100000000000001" customHeight="1" x14ac:dyDescent="0.2">
      <c r="O279" s="4"/>
    </row>
    <row r="280" spans="15:15" ht="20.100000000000001" customHeight="1" x14ac:dyDescent="0.2">
      <c r="O280" s="4"/>
    </row>
    <row r="281" spans="15:15" ht="20.100000000000001" customHeight="1" x14ac:dyDescent="0.2">
      <c r="O281" s="4"/>
    </row>
    <row r="282" spans="15:15" ht="20.100000000000001" customHeight="1" x14ac:dyDescent="0.2">
      <c r="O282" s="4"/>
    </row>
    <row r="283" spans="15:15" ht="20.100000000000001" customHeight="1" x14ac:dyDescent="0.2">
      <c r="O283" s="4"/>
    </row>
    <row r="284" spans="15:15" ht="20.100000000000001" customHeight="1" x14ac:dyDescent="0.2">
      <c r="O284" s="4"/>
    </row>
    <row r="285" spans="15:15" ht="20.100000000000001" customHeight="1" x14ac:dyDescent="0.2">
      <c r="O285" s="4"/>
    </row>
    <row r="286" spans="15:15" ht="20.100000000000001" customHeight="1" x14ac:dyDescent="0.2">
      <c r="O286" s="4"/>
    </row>
    <row r="287" spans="15:15" ht="20.100000000000001" customHeight="1" x14ac:dyDescent="0.2">
      <c r="O287" s="4"/>
    </row>
    <row r="288" spans="15:15" ht="20.100000000000001" customHeight="1" x14ac:dyDescent="0.2">
      <c r="O288" s="4"/>
    </row>
    <row r="289" spans="15:15" ht="20.100000000000001" customHeight="1" x14ac:dyDescent="0.2">
      <c r="O289" s="4"/>
    </row>
    <row r="290" spans="15:15" ht="20.100000000000001" customHeight="1" x14ac:dyDescent="0.2">
      <c r="O290" s="4"/>
    </row>
    <row r="291" spans="15:15" ht="20.100000000000001" customHeight="1" x14ac:dyDescent="0.2">
      <c r="O291" s="4"/>
    </row>
    <row r="292" spans="15:15" ht="20.100000000000001" customHeight="1" x14ac:dyDescent="0.2">
      <c r="O292" s="4"/>
    </row>
    <row r="293" spans="15:15" ht="20.100000000000001" customHeight="1" x14ac:dyDescent="0.2">
      <c r="O293" s="4"/>
    </row>
    <row r="294" spans="15:15" ht="20.100000000000001" customHeight="1" x14ac:dyDescent="0.2">
      <c r="O294" s="4"/>
    </row>
    <row r="295" spans="15:15" ht="20.100000000000001" customHeight="1" x14ac:dyDescent="0.2">
      <c r="O295" s="4"/>
    </row>
    <row r="296" spans="15:15" ht="20.100000000000001" customHeight="1" x14ac:dyDescent="0.2">
      <c r="O296" s="4"/>
    </row>
    <row r="297" spans="15:15" ht="20.100000000000001" customHeight="1" x14ac:dyDescent="0.2">
      <c r="O297" s="4"/>
    </row>
    <row r="298" spans="15:15" ht="20.100000000000001" customHeight="1" x14ac:dyDescent="0.2">
      <c r="O298" s="4"/>
    </row>
    <row r="299" spans="15:15" ht="20.100000000000001" customHeight="1" x14ac:dyDescent="0.2">
      <c r="O299" s="4"/>
    </row>
    <row r="300" spans="15:15" ht="20.100000000000001" customHeight="1" x14ac:dyDescent="0.2">
      <c r="O300" s="4"/>
    </row>
    <row r="301" spans="15:15" ht="20.100000000000001" customHeight="1" x14ac:dyDescent="0.2">
      <c r="O301" s="4"/>
    </row>
    <row r="302" spans="15:15" ht="20.100000000000001" customHeight="1" x14ac:dyDescent="0.2">
      <c r="O302" s="4"/>
    </row>
    <row r="303" spans="15:15" ht="20.100000000000001" customHeight="1" x14ac:dyDescent="0.2">
      <c r="O303" s="4"/>
    </row>
    <row r="304" spans="15:15" ht="20.100000000000001" customHeight="1" x14ac:dyDescent="0.2">
      <c r="O304" s="4"/>
    </row>
    <row r="305" spans="15:15" ht="20.100000000000001" customHeight="1" x14ac:dyDescent="0.2">
      <c r="O305" s="4"/>
    </row>
    <row r="306" spans="15:15" ht="20.100000000000001" customHeight="1" x14ac:dyDescent="0.2">
      <c r="O306" s="4"/>
    </row>
    <row r="307" spans="15:15" ht="20.100000000000001" customHeight="1" x14ac:dyDescent="0.2">
      <c r="O307" s="4"/>
    </row>
    <row r="308" spans="15:15" ht="20.100000000000001" customHeight="1" x14ac:dyDescent="0.2">
      <c r="O308" s="4"/>
    </row>
    <row r="309" spans="15:15" ht="20.100000000000001" customHeight="1" x14ac:dyDescent="0.2">
      <c r="O309" s="4"/>
    </row>
    <row r="310" spans="15:15" ht="20.100000000000001" customHeight="1" x14ac:dyDescent="0.2">
      <c r="O310" s="4"/>
    </row>
    <row r="311" spans="15:15" ht="20.100000000000001" customHeight="1" x14ac:dyDescent="0.2">
      <c r="O311" s="4"/>
    </row>
    <row r="312" spans="15:15" ht="20.100000000000001" customHeight="1" x14ac:dyDescent="0.2">
      <c r="O312" s="4"/>
    </row>
    <row r="313" spans="15:15" ht="20.100000000000001" customHeight="1" x14ac:dyDescent="0.2">
      <c r="O313" s="4"/>
    </row>
    <row r="314" spans="15:15" ht="20.100000000000001" customHeight="1" x14ac:dyDescent="0.2">
      <c r="O314" s="4"/>
    </row>
    <row r="315" spans="15:15" ht="20.100000000000001" customHeight="1" x14ac:dyDescent="0.2">
      <c r="O315" s="4"/>
    </row>
    <row r="316" spans="15:15" ht="20.100000000000001" customHeight="1" x14ac:dyDescent="0.2">
      <c r="O316" s="4"/>
    </row>
    <row r="317" spans="15:15" ht="20.100000000000001" customHeight="1" x14ac:dyDescent="0.2">
      <c r="O317" s="4"/>
    </row>
    <row r="318" spans="15:15" ht="20.100000000000001" customHeight="1" x14ac:dyDescent="0.2">
      <c r="O318" s="4"/>
    </row>
    <row r="319" spans="15:15" ht="20.100000000000001" customHeight="1" x14ac:dyDescent="0.2">
      <c r="O319" s="4"/>
    </row>
    <row r="320" spans="15:15" ht="20.100000000000001" customHeight="1" x14ac:dyDescent="0.2">
      <c r="O320" s="4"/>
    </row>
    <row r="321" spans="15:15" ht="20.100000000000001" customHeight="1" x14ac:dyDescent="0.2">
      <c r="O321" s="4"/>
    </row>
    <row r="322" spans="15:15" ht="20.100000000000001" customHeight="1" x14ac:dyDescent="0.2">
      <c r="O322" s="4"/>
    </row>
    <row r="323" spans="15:15" ht="20.100000000000001" customHeight="1" x14ac:dyDescent="0.2">
      <c r="O323" s="4"/>
    </row>
    <row r="324" spans="15:15" ht="20.100000000000001" customHeight="1" x14ac:dyDescent="0.2">
      <c r="O324" s="4"/>
    </row>
    <row r="325" spans="15:15" ht="20.100000000000001" customHeight="1" x14ac:dyDescent="0.2">
      <c r="O325" s="4"/>
    </row>
    <row r="326" spans="15:15" ht="20.100000000000001" customHeight="1" x14ac:dyDescent="0.2">
      <c r="O326" s="4"/>
    </row>
    <row r="327" spans="15:15" ht="20.100000000000001" customHeight="1" x14ac:dyDescent="0.2">
      <c r="O327" s="4"/>
    </row>
    <row r="328" spans="15:15" ht="20.100000000000001" customHeight="1" x14ac:dyDescent="0.2">
      <c r="O328" s="4"/>
    </row>
    <row r="329" spans="15:15" ht="20.100000000000001" customHeight="1" x14ac:dyDescent="0.2">
      <c r="O329" s="4"/>
    </row>
    <row r="330" spans="15:15" ht="20.100000000000001" customHeight="1" x14ac:dyDescent="0.2">
      <c r="O330" s="4"/>
    </row>
    <row r="331" spans="15:15" ht="20.100000000000001" customHeight="1" x14ac:dyDescent="0.2">
      <c r="O331" s="4"/>
    </row>
    <row r="332" spans="15:15" ht="20.100000000000001" customHeight="1" x14ac:dyDescent="0.2">
      <c r="O332" s="4"/>
    </row>
    <row r="333" spans="15:15" ht="20.100000000000001" customHeight="1" x14ac:dyDescent="0.2">
      <c r="O333" s="4"/>
    </row>
    <row r="334" spans="15:15" ht="20.100000000000001" customHeight="1" x14ac:dyDescent="0.2">
      <c r="O334" s="4"/>
    </row>
    <row r="335" spans="15:15" ht="20.100000000000001" customHeight="1" x14ac:dyDescent="0.2">
      <c r="O335" s="4"/>
    </row>
    <row r="336" spans="15:15" ht="20.100000000000001" customHeight="1" x14ac:dyDescent="0.2">
      <c r="O336" s="4"/>
    </row>
    <row r="337" spans="15:15" ht="20.100000000000001" customHeight="1" x14ac:dyDescent="0.2">
      <c r="O337" s="4"/>
    </row>
    <row r="338" spans="15:15" ht="20.100000000000001" customHeight="1" x14ac:dyDescent="0.2">
      <c r="O338" s="4"/>
    </row>
    <row r="339" spans="15:15" ht="20.100000000000001" customHeight="1" x14ac:dyDescent="0.2">
      <c r="O339" s="4"/>
    </row>
    <row r="340" spans="15:15" ht="20.100000000000001" customHeight="1" x14ac:dyDescent="0.2">
      <c r="O340" s="4"/>
    </row>
    <row r="341" spans="15:15" ht="20.100000000000001" customHeight="1" x14ac:dyDescent="0.2">
      <c r="O341" s="4"/>
    </row>
    <row r="342" spans="15:15" ht="20.100000000000001" customHeight="1" x14ac:dyDescent="0.2">
      <c r="O342" s="4"/>
    </row>
    <row r="343" spans="15:15" ht="20.100000000000001" customHeight="1" x14ac:dyDescent="0.2">
      <c r="O343" s="4"/>
    </row>
    <row r="344" spans="15:15" ht="20.100000000000001" customHeight="1" x14ac:dyDescent="0.2">
      <c r="O344" s="4"/>
    </row>
    <row r="345" spans="15:15" ht="20.100000000000001" customHeight="1" x14ac:dyDescent="0.2">
      <c r="O345" s="4"/>
    </row>
    <row r="346" spans="15:15" ht="20.100000000000001" customHeight="1" x14ac:dyDescent="0.2">
      <c r="O346" s="4"/>
    </row>
    <row r="347" spans="15:15" ht="20.100000000000001" customHeight="1" x14ac:dyDescent="0.2">
      <c r="O347" s="4"/>
    </row>
    <row r="348" spans="15:15" ht="20.100000000000001" customHeight="1" x14ac:dyDescent="0.2">
      <c r="O348" s="4"/>
    </row>
    <row r="349" spans="15:15" ht="20.100000000000001" customHeight="1" x14ac:dyDescent="0.2">
      <c r="O349" s="4"/>
    </row>
    <row r="350" spans="15:15" ht="20.100000000000001" customHeight="1" x14ac:dyDescent="0.2">
      <c r="O350" s="4"/>
    </row>
    <row r="351" spans="15:15" ht="20.100000000000001" customHeight="1" x14ac:dyDescent="0.2">
      <c r="O351" s="4"/>
    </row>
    <row r="352" spans="15:15" ht="20.100000000000001" customHeight="1" x14ac:dyDescent="0.2">
      <c r="O352" s="4"/>
    </row>
    <row r="353" spans="15:15" ht="20.100000000000001" customHeight="1" x14ac:dyDescent="0.2">
      <c r="O353" s="4"/>
    </row>
    <row r="354" spans="15:15" ht="20.100000000000001" customHeight="1" x14ac:dyDescent="0.2">
      <c r="O354" s="4"/>
    </row>
    <row r="355" spans="15:15" ht="20.100000000000001" customHeight="1" x14ac:dyDescent="0.2">
      <c r="O355" s="4"/>
    </row>
    <row r="356" spans="15:15" ht="20.100000000000001" customHeight="1" x14ac:dyDescent="0.2">
      <c r="O356" s="4"/>
    </row>
    <row r="357" spans="15:15" ht="20.100000000000001" customHeight="1" x14ac:dyDescent="0.2">
      <c r="O357" s="4"/>
    </row>
    <row r="358" spans="15:15" ht="20.100000000000001" customHeight="1" x14ac:dyDescent="0.2">
      <c r="O358" s="4"/>
    </row>
    <row r="359" spans="15:15" ht="20.100000000000001" customHeight="1" x14ac:dyDescent="0.2">
      <c r="O359" s="4"/>
    </row>
    <row r="360" spans="15:15" ht="20.100000000000001" customHeight="1" x14ac:dyDescent="0.2">
      <c r="O360" s="4"/>
    </row>
    <row r="361" spans="15:15" ht="20.100000000000001" customHeight="1" x14ac:dyDescent="0.2">
      <c r="O361" s="4"/>
    </row>
    <row r="362" spans="15:15" ht="20.100000000000001" customHeight="1" x14ac:dyDescent="0.2">
      <c r="O362" s="4"/>
    </row>
    <row r="363" spans="15:15" ht="20.100000000000001" customHeight="1" x14ac:dyDescent="0.2">
      <c r="O363" s="4"/>
    </row>
    <row r="364" spans="15:15" ht="20.100000000000001" customHeight="1" x14ac:dyDescent="0.2">
      <c r="O364" s="4"/>
    </row>
    <row r="365" spans="15:15" ht="20.100000000000001" customHeight="1" x14ac:dyDescent="0.2">
      <c r="O365" s="4"/>
    </row>
    <row r="366" spans="15:15" ht="20.100000000000001" customHeight="1" x14ac:dyDescent="0.2">
      <c r="O366" s="4"/>
    </row>
    <row r="367" spans="15:15" ht="20.100000000000001" customHeight="1" x14ac:dyDescent="0.2">
      <c r="O367" s="4"/>
    </row>
    <row r="368" spans="15:15" ht="20.100000000000001" customHeight="1" x14ac:dyDescent="0.2">
      <c r="O368" s="4"/>
    </row>
    <row r="369" spans="15:15" ht="20.100000000000001" customHeight="1" x14ac:dyDescent="0.2">
      <c r="O369" s="4"/>
    </row>
    <row r="370" spans="15:15" ht="20.100000000000001" customHeight="1" x14ac:dyDescent="0.2">
      <c r="O370" s="4"/>
    </row>
    <row r="371" spans="15:15" ht="20.100000000000001" customHeight="1" x14ac:dyDescent="0.2">
      <c r="O371" s="4"/>
    </row>
    <row r="372" spans="15:15" ht="20.100000000000001" customHeight="1" x14ac:dyDescent="0.2">
      <c r="O372" s="4"/>
    </row>
    <row r="373" spans="15:15" ht="20.100000000000001" customHeight="1" x14ac:dyDescent="0.2">
      <c r="O373" s="4"/>
    </row>
    <row r="374" spans="15:15" ht="20.100000000000001" customHeight="1" x14ac:dyDescent="0.2">
      <c r="O374" s="4"/>
    </row>
    <row r="375" spans="15:15" ht="20.100000000000001" customHeight="1" x14ac:dyDescent="0.2">
      <c r="O375" s="4"/>
    </row>
    <row r="376" spans="15:15" ht="20.100000000000001" customHeight="1" x14ac:dyDescent="0.2">
      <c r="O376" s="4"/>
    </row>
    <row r="377" spans="15:15" ht="20.100000000000001" customHeight="1" x14ac:dyDescent="0.2">
      <c r="O377" s="4"/>
    </row>
    <row r="378" spans="15:15" ht="20.100000000000001" customHeight="1" x14ac:dyDescent="0.2">
      <c r="O378" s="4"/>
    </row>
    <row r="379" spans="15:15" ht="20.100000000000001" customHeight="1" x14ac:dyDescent="0.2">
      <c r="O379" s="4"/>
    </row>
    <row r="380" spans="15:15" ht="20.100000000000001" customHeight="1" x14ac:dyDescent="0.2">
      <c r="O380" s="4"/>
    </row>
    <row r="381" spans="15:15" ht="20.100000000000001" customHeight="1" x14ac:dyDescent="0.2">
      <c r="O381" s="4"/>
    </row>
    <row r="382" spans="15:15" ht="20.100000000000001" customHeight="1" x14ac:dyDescent="0.2">
      <c r="O382" s="4"/>
    </row>
    <row r="383" spans="15:15" ht="20.100000000000001" customHeight="1" x14ac:dyDescent="0.2">
      <c r="O383" s="4"/>
    </row>
    <row r="384" spans="15:15" ht="20.100000000000001" customHeight="1" x14ac:dyDescent="0.2">
      <c r="O384" s="4"/>
    </row>
    <row r="385" spans="15:15" ht="20.100000000000001" customHeight="1" x14ac:dyDescent="0.2">
      <c r="O385" s="4"/>
    </row>
    <row r="386" spans="15:15" ht="20.100000000000001" customHeight="1" x14ac:dyDescent="0.2">
      <c r="O386" s="4"/>
    </row>
    <row r="387" spans="15:15" ht="20.100000000000001" customHeight="1" x14ac:dyDescent="0.2">
      <c r="O387" s="4"/>
    </row>
    <row r="388" spans="15:15" ht="20.100000000000001" customHeight="1" x14ac:dyDescent="0.2">
      <c r="O388" s="4"/>
    </row>
    <row r="389" spans="15:15" ht="20.100000000000001" customHeight="1" x14ac:dyDescent="0.2">
      <c r="O389" s="4"/>
    </row>
    <row r="390" spans="15:15" ht="20.100000000000001" customHeight="1" x14ac:dyDescent="0.2">
      <c r="O390" s="4"/>
    </row>
    <row r="391" spans="15:15" ht="20.100000000000001" customHeight="1" x14ac:dyDescent="0.2">
      <c r="O391" s="4"/>
    </row>
    <row r="392" spans="15:15" ht="20.100000000000001" customHeight="1" x14ac:dyDescent="0.2">
      <c r="O392" s="4"/>
    </row>
    <row r="393" spans="15:15" ht="20.100000000000001" customHeight="1" x14ac:dyDescent="0.2">
      <c r="O393" s="4"/>
    </row>
    <row r="394" spans="15:15" ht="20.100000000000001" customHeight="1" x14ac:dyDescent="0.2">
      <c r="O394" s="4"/>
    </row>
    <row r="395" spans="15:15" ht="20.100000000000001" customHeight="1" x14ac:dyDescent="0.2">
      <c r="O395" s="4"/>
    </row>
    <row r="396" spans="15:15" ht="20.100000000000001" customHeight="1" x14ac:dyDescent="0.2">
      <c r="O396" s="4"/>
    </row>
    <row r="397" spans="15:15" ht="20.100000000000001" customHeight="1" x14ac:dyDescent="0.2">
      <c r="O397" s="4"/>
    </row>
    <row r="398" spans="15:15" ht="20.100000000000001" customHeight="1" x14ac:dyDescent="0.2">
      <c r="O398" s="4"/>
    </row>
    <row r="399" spans="15:15" ht="20.100000000000001" customHeight="1" x14ac:dyDescent="0.2">
      <c r="O399" s="4"/>
    </row>
    <row r="400" spans="15:15" ht="20.100000000000001" customHeight="1" x14ac:dyDescent="0.2">
      <c r="O400" s="4"/>
    </row>
    <row r="401" spans="15:15" ht="20.100000000000001" customHeight="1" x14ac:dyDescent="0.2">
      <c r="O401" s="4"/>
    </row>
    <row r="402" spans="15:15" ht="20.100000000000001" customHeight="1" x14ac:dyDescent="0.2">
      <c r="O402" s="4"/>
    </row>
    <row r="403" spans="15:15" ht="20.100000000000001" customHeight="1" x14ac:dyDescent="0.2">
      <c r="O403" s="4"/>
    </row>
    <row r="404" spans="15:15" ht="20.100000000000001" customHeight="1" x14ac:dyDescent="0.2">
      <c r="O404" s="4"/>
    </row>
    <row r="405" spans="15:15" ht="20.100000000000001" customHeight="1" x14ac:dyDescent="0.2">
      <c r="O405" s="4"/>
    </row>
    <row r="406" spans="15:15" ht="20.100000000000001" customHeight="1" x14ac:dyDescent="0.2">
      <c r="O406" s="4"/>
    </row>
    <row r="407" spans="15:15" ht="20.100000000000001" customHeight="1" x14ac:dyDescent="0.2">
      <c r="O407" s="4"/>
    </row>
    <row r="408" spans="15:15" ht="20.100000000000001" customHeight="1" x14ac:dyDescent="0.2">
      <c r="O408" s="4"/>
    </row>
    <row r="409" spans="15:15" ht="20.100000000000001" customHeight="1" x14ac:dyDescent="0.2">
      <c r="O409" s="4"/>
    </row>
    <row r="410" spans="15:15" ht="20.100000000000001" customHeight="1" x14ac:dyDescent="0.2">
      <c r="O410" s="4"/>
    </row>
    <row r="411" spans="15:15" ht="20.100000000000001" customHeight="1" x14ac:dyDescent="0.2">
      <c r="O411" s="4"/>
    </row>
    <row r="412" spans="15:15" ht="20.100000000000001" customHeight="1" x14ac:dyDescent="0.2">
      <c r="O412" s="4"/>
    </row>
    <row r="413" spans="15:15" ht="20.100000000000001" customHeight="1" x14ac:dyDescent="0.2">
      <c r="O413" s="4"/>
    </row>
    <row r="414" spans="15:15" ht="20.100000000000001" customHeight="1" x14ac:dyDescent="0.2">
      <c r="O414" s="4"/>
    </row>
    <row r="415" spans="15:15" ht="20.100000000000001" customHeight="1" x14ac:dyDescent="0.2">
      <c r="O415" s="4"/>
    </row>
    <row r="416" spans="15:15" ht="20.100000000000001" customHeight="1" x14ac:dyDescent="0.2">
      <c r="O416" s="4"/>
    </row>
    <row r="417" spans="15:15" ht="20.100000000000001" customHeight="1" x14ac:dyDescent="0.2">
      <c r="O417" s="4"/>
    </row>
    <row r="418" spans="15:15" ht="20.100000000000001" customHeight="1" x14ac:dyDescent="0.2">
      <c r="O418" s="4"/>
    </row>
    <row r="419" spans="15:15" ht="20.100000000000001" customHeight="1" x14ac:dyDescent="0.2">
      <c r="O419" s="4"/>
    </row>
    <row r="420" spans="15:15" ht="20.100000000000001" customHeight="1" x14ac:dyDescent="0.2">
      <c r="O420" s="4"/>
    </row>
    <row r="421" spans="15:15" ht="20.100000000000001" customHeight="1" x14ac:dyDescent="0.2">
      <c r="O421" s="4"/>
    </row>
    <row r="422" spans="15:15" ht="20.100000000000001" customHeight="1" x14ac:dyDescent="0.2">
      <c r="O422" s="4"/>
    </row>
    <row r="423" spans="15:15" ht="20.100000000000001" customHeight="1" x14ac:dyDescent="0.2">
      <c r="O423" s="4"/>
    </row>
    <row r="424" spans="15:15" ht="20.100000000000001" customHeight="1" x14ac:dyDescent="0.2">
      <c r="O424" s="4"/>
    </row>
    <row r="425" spans="15:15" ht="20.100000000000001" customHeight="1" x14ac:dyDescent="0.2">
      <c r="O425" s="4"/>
    </row>
    <row r="426" spans="15:15" ht="20.100000000000001" customHeight="1" x14ac:dyDescent="0.2">
      <c r="O426" s="4"/>
    </row>
    <row r="427" spans="15:15" ht="20.100000000000001" customHeight="1" x14ac:dyDescent="0.2">
      <c r="O427" s="4"/>
    </row>
    <row r="428" spans="15:15" ht="20.100000000000001" customHeight="1" x14ac:dyDescent="0.2">
      <c r="O428" s="4"/>
    </row>
    <row r="429" spans="15:15" ht="20.100000000000001" customHeight="1" x14ac:dyDescent="0.2">
      <c r="O429" s="4"/>
    </row>
    <row r="430" spans="15:15" ht="20.100000000000001" customHeight="1" x14ac:dyDescent="0.2">
      <c r="O430" s="4"/>
    </row>
    <row r="431" spans="15:15" ht="20.100000000000001" customHeight="1" x14ac:dyDescent="0.2">
      <c r="O431" s="4"/>
    </row>
    <row r="432" spans="15:15" ht="20.100000000000001" customHeight="1" x14ac:dyDescent="0.2">
      <c r="O432" s="4"/>
    </row>
    <row r="433" spans="15:15" ht="20.100000000000001" customHeight="1" x14ac:dyDescent="0.2">
      <c r="O433" s="4"/>
    </row>
    <row r="434" spans="15:15" ht="20.100000000000001" customHeight="1" x14ac:dyDescent="0.2">
      <c r="O434" s="4"/>
    </row>
    <row r="435" spans="15:15" ht="20.100000000000001" customHeight="1" x14ac:dyDescent="0.2">
      <c r="O435" s="4"/>
    </row>
    <row r="436" spans="15:15" ht="20.100000000000001" customHeight="1" x14ac:dyDescent="0.2">
      <c r="O436" s="4"/>
    </row>
    <row r="437" spans="15:15" ht="20.100000000000001" customHeight="1" x14ac:dyDescent="0.2">
      <c r="O437" s="4"/>
    </row>
    <row r="438" spans="15:15" ht="20.100000000000001" customHeight="1" x14ac:dyDescent="0.2">
      <c r="O438" s="4"/>
    </row>
    <row r="439" spans="15:15" ht="20.100000000000001" customHeight="1" x14ac:dyDescent="0.2">
      <c r="O439" s="4"/>
    </row>
    <row r="440" spans="15:15" ht="20.100000000000001" customHeight="1" x14ac:dyDescent="0.2">
      <c r="O440" s="4"/>
    </row>
    <row r="441" spans="15:15" ht="20.100000000000001" customHeight="1" x14ac:dyDescent="0.2">
      <c r="O441" s="4"/>
    </row>
    <row r="442" spans="15:15" ht="20.100000000000001" customHeight="1" x14ac:dyDescent="0.2">
      <c r="O442" s="4"/>
    </row>
    <row r="443" spans="15:15" ht="20.100000000000001" customHeight="1" x14ac:dyDescent="0.2">
      <c r="O443" s="4"/>
    </row>
    <row r="444" spans="15:15" ht="20.100000000000001" customHeight="1" x14ac:dyDescent="0.2">
      <c r="O444" s="4"/>
    </row>
    <row r="445" spans="15:15" ht="20.100000000000001" customHeight="1" x14ac:dyDescent="0.2">
      <c r="O445" s="4"/>
    </row>
    <row r="446" spans="15:15" ht="20.100000000000001" customHeight="1" x14ac:dyDescent="0.2">
      <c r="O446" s="4"/>
    </row>
    <row r="447" spans="15:15" ht="20.100000000000001" customHeight="1" x14ac:dyDescent="0.2">
      <c r="O447" s="4"/>
    </row>
    <row r="448" spans="15:15" ht="20.100000000000001" customHeight="1" x14ac:dyDescent="0.2">
      <c r="O448" s="4"/>
    </row>
    <row r="449" spans="15:15" ht="20.100000000000001" customHeight="1" x14ac:dyDescent="0.2">
      <c r="O449" s="4"/>
    </row>
    <row r="450" spans="15:15" ht="20.100000000000001" customHeight="1" x14ac:dyDescent="0.2">
      <c r="O450" s="4"/>
    </row>
    <row r="451" spans="15:15" ht="20.100000000000001" customHeight="1" x14ac:dyDescent="0.2">
      <c r="O451" s="4"/>
    </row>
    <row r="452" spans="15:15" ht="20.100000000000001" customHeight="1" x14ac:dyDescent="0.2">
      <c r="O452" s="4"/>
    </row>
    <row r="453" spans="15:15" ht="20.100000000000001" customHeight="1" x14ac:dyDescent="0.2">
      <c r="O453" s="4"/>
    </row>
    <row r="454" spans="15:15" ht="20.100000000000001" customHeight="1" x14ac:dyDescent="0.2">
      <c r="O454" s="4"/>
    </row>
    <row r="455" spans="15:15" ht="20.100000000000001" customHeight="1" x14ac:dyDescent="0.2">
      <c r="O455" s="4"/>
    </row>
    <row r="456" spans="15:15" ht="20.100000000000001" customHeight="1" x14ac:dyDescent="0.2">
      <c r="O456" s="4"/>
    </row>
    <row r="457" spans="15:15" ht="20.100000000000001" customHeight="1" x14ac:dyDescent="0.2">
      <c r="O457" s="4"/>
    </row>
    <row r="458" spans="15:15" ht="20.100000000000001" customHeight="1" x14ac:dyDescent="0.2">
      <c r="O458" s="4"/>
    </row>
    <row r="459" spans="15:15" ht="20.100000000000001" customHeight="1" x14ac:dyDescent="0.2">
      <c r="O459" s="4"/>
    </row>
    <row r="460" spans="15:15" ht="20.100000000000001" customHeight="1" x14ac:dyDescent="0.2">
      <c r="O460" s="4"/>
    </row>
    <row r="461" spans="15:15" ht="20.100000000000001" customHeight="1" x14ac:dyDescent="0.2">
      <c r="O461" s="4"/>
    </row>
    <row r="462" spans="15:15" ht="20.100000000000001" customHeight="1" x14ac:dyDescent="0.2">
      <c r="O462" s="4"/>
    </row>
    <row r="463" spans="15:15" ht="20.100000000000001" customHeight="1" x14ac:dyDescent="0.2">
      <c r="O463" s="4"/>
    </row>
    <row r="464" spans="15:15" ht="20.100000000000001" customHeight="1" x14ac:dyDescent="0.2">
      <c r="O464" s="4"/>
    </row>
    <row r="465" spans="15:15" ht="20.100000000000001" customHeight="1" x14ac:dyDescent="0.2">
      <c r="O465" s="4"/>
    </row>
    <row r="466" spans="15:15" ht="20.100000000000001" customHeight="1" x14ac:dyDescent="0.2">
      <c r="O466" s="4"/>
    </row>
    <row r="467" spans="15:15" ht="20.100000000000001" customHeight="1" x14ac:dyDescent="0.2">
      <c r="O467" s="4"/>
    </row>
    <row r="468" spans="15:15" ht="20.100000000000001" customHeight="1" x14ac:dyDescent="0.2">
      <c r="O468" s="4"/>
    </row>
    <row r="469" spans="15:15" ht="20.100000000000001" customHeight="1" x14ac:dyDescent="0.2">
      <c r="O469" s="4"/>
    </row>
    <row r="470" spans="15:15" ht="20.100000000000001" customHeight="1" x14ac:dyDescent="0.2">
      <c r="O470" s="4"/>
    </row>
    <row r="471" spans="15:15" ht="20.100000000000001" customHeight="1" x14ac:dyDescent="0.2">
      <c r="O471" s="4"/>
    </row>
    <row r="472" spans="15:15" ht="20.100000000000001" customHeight="1" x14ac:dyDescent="0.2">
      <c r="O472" s="4"/>
    </row>
    <row r="473" spans="15:15" ht="20.100000000000001" customHeight="1" x14ac:dyDescent="0.2">
      <c r="O473" s="4"/>
    </row>
    <row r="474" spans="15:15" ht="20.100000000000001" customHeight="1" x14ac:dyDescent="0.2">
      <c r="O474" s="4"/>
    </row>
    <row r="475" spans="15:15" ht="20.100000000000001" customHeight="1" x14ac:dyDescent="0.2">
      <c r="O475" s="4"/>
    </row>
    <row r="476" spans="15:15" ht="20.100000000000001" customHeight="1" x14ac:dyDescent="0.2">
      <c r="O476" s="4"/>
    </row>
    <row r="477" spans="15:15" ht="20.100000000000001" customHeight="1" x14ac:dyDescent="0.2">
      <c r="O477" s="4"/>
    </row>
    <row r="478" spans="15:15" ht="20.100000000000001" customHeight="1" x14ac:dyDescent="0.2">
      <c r="O478" s="4"/>
    </row>
    <row r="479" spans="15:15" ht="20.100000000000001" customHeight="1" x14ac:dyDescent="0.2">
      <c r="O479" s="4"/>
    </row>
    <row r="480" spans="15:15" ht="20.100000000000001" customHeight="1" x14ac:dyDescent="0.2">
      <c r="O480" s="4"/>
    </row>
    <row r="481" spans="15:15" ht="20.100000000000001" customHeight="1" x14ac:dyDescent="0.2">
      <c r="O481" s="4"/>
    </row>
    <row r="482" spans="15:15" ht="20.100000000000001" customHeight="1" x14ac:dyDescent="0.2">
      <c r="O482" s="4"/>
    </row>
    <row r="483" spans="15:15" ht="20.100000000000001" customHeight="1" x14ac:dyDescent="0.2">
      <c r="O483" s="4"/>
    </row>
    <row r="484" spans="15:15" ht="20.100000000000001" customHeight="1" x14ac:dyDescent="0.2">
      <c r="O484" s="4"/>
    </row>
    <row r="485" spans="15:15" ht="20.100000000000001" customHeight="1" x14ac:dyDescent="0.2">
      <c r="O485" s="4"/>
    </row>
    <row r="486" spans="15:15" ht="20.100000000000001" customHeight="1" x14ac:dyDescent="0.2">
      <c r="O486" s="4"/>
    </row>
    <row r="487" spans="15:15" ht="20.100000000000001" customHeight="1" x14ac:dyDescent="0.2">
      <c r="O487" s="4"/>
    </row>
    <row r="488" spans="15:15" ht="20.100000000000001" customHeight="1" x14ac:dyDescent="0.2">
      <c r="O488" s="4"/>
    </row>
    <row r="489" spans="15:15" ht="20.100000000000001" customHeight="1" x14ac:dyDescent="0.2">
      <c r="O489" s="4"/>
    </row>
    <row r="490" spans="15:15" ht="20.100000000000001" customHeight="1" x14ac:dyDescent="0.2">
      <c r="O490" s="4"/>
    </row>
    <row r="491" spans="15:15" ht="20.100000000000001" customHeight="1" x14ac:dyDescent="0.2">
      <c r="O491" s="4"/>
    </row>
    <row r="492" spans="15:15" ht="20.100000000000001" customHeight="1" x14ac:dyDescent="0.2">
      <c r="O492" s="4"/>
    </row>
    <row r="493" spans="15:15" ht="20.100000000000001" customHeight="1" x14ac:dyDescent="0.2">
      <c r="O493" s="4"/>
    </row>
    <row r="494" spans="15:15" ht="20.100000000000001" customHeight="1" x14ac:dyDescent="0.2">
      <c r="O494" s="4"/>
    </row>
    <row r="495" spans="15:15" ht="20.100000000000001" customHeight="1" x14ac:dyDescent="0.2">
      <c r="O495" s="4"/>
    </row>
    <row r="496" spans="15:15" ht="20.100000000000001" customHeight="1" x14ac:dyDescent="0.2">
      <c r="O496" s="4"/>
    </row>
    <row r="497" spans="15:15" ht="20.100000000000001" customHeight="1" x14ac:dyDescent="0.2">
      <c r="O497" s="4"/>
    </row>
    <row r="498" spans="15:15" ht="20.100000000000001" customHeight="1" x14ac:dyDescent="0.2">
      <c r="O498" s="4"/>
    </row>
    <row r="499" spans="15:15" ht="20.100000000000001" customHeight="1" x14ac:dyDescent="0.2">
      <c r="O499" s="4"/>
    </row>
    <row r="500" spans="15:15" ht="20.100000000000001" customHeight="1" x14ac:dyDescent="0.2">
      <c r="O500" s="4"/>
    </row>
    <row r="501" spans="15:15" ht="20.100000000000001" customHeight="1" x14ac:dyDescent="0.2">
      <c r="O501" s="4"/>
    </row>
    <row r="502" spans="15:15" ht="20.100000000000001" customHeight="1" x14ac:dyDescent="0.2">
      <c r="O502" s="4"/>
    </row>
    <row r="503" spans="15:15" ht="20.100000000000001" customHeight="1" x14ac:dyDescent="0.2">
      <c r="O503" s="4"/>
    </row>
    <row r="504" spans="15:15" ht="20.100000000000001" customHeight="1" x14ac:dyDescent="0.2">
      <c r="O504" s="4"/>
    </row>
    <row r="505" spans="15:15" ht="20.100000000000001" customHeight="1" x14ac:dyDescent="0.2">
      <c r="O505" s="4"/>
    </row>
    <row r="506" spans="15:15" ht="20.100000000000001" customHeight="1" x14ac:dyDescent="0.2">
      <c r="O506" s="4"/>
    </row>
    <row r="507" spans="15:15" ht="20.100000000000001" customHeight="1" x14ac:dyDescent="0.2">
      <c r="O507" s="4"/>
    </row>
    <row r="508" spans="15:15" ht="20.100000000000001" customHeight="1" x14ac:dyDescent="0.2">
      <c r="O508" s="4"/>
    </row>
    <row r="509" spans="15:15" ht="20.100000000000001" customHeight="1" x14ac:dyDescent="0.2">
      <c r="O509" s="4"/>
    </row>
    <row r="510" spans="15:15" ht="20.100000000000001" customHeight="1" x14ac:dyDescent="0.2">
      <c r="O510" s="4"/>
    </row>
    <row r="511" spans="15:15" ht="20.100000000000001" customHeight="1" x14ac:dyDescent="0.2">
      <c r="O511" s="4"/>
    </row>
    <row r="512" spans="15:15" ht="20.100000000000001" customHeight="1" x14ac:dyDescent="0.2">
      <c r="O512" s="4"/>
    </row>
    <row r="513" spans="15:15" ht="20.100000000000001" customHeight="1" x14ac:dyDescent="0.2">
      <c r="O513" s="4"/>
    </row>
    <row r="514" spans="15:15" ht="20.100000000000001" customHeight="1" x14ac:dyDescent="0.2">
      <c r="O514" s="4"/>
    </row>
    <row r="515" spans="15:15" ht="20.100000000000001" customHeight="1" x14ac:dyDescent="0.2">
      <c r="O515" s="4"/>
    </row>
    <row r="516" spans="15:15" ht="20.100000000000001" customHeight="1" x14ac:dyDescent="0.2">
      <c r="O516" s="4"/>
    </row>
    <row r="517" spans="15:15" ht="20.100000000000001" customHeight="1" x14ac:dyDescent="0.2">
      <c r="O517" s="4"/>
    </row>
    <row r="518" spans="15:15" ht="20.100000000000001" customHeight="1" x14ac:dyDescent="0.2">
      <c r="O518" s="4"/>
    </row>
    <row r="519" spans="15:15" ht="20.100000000000001" customHeight="1" x14ac:dyDescent="0.2">
      <c r="O519" s="4"/>
    </row>
    <row r="520" spans="15:15" ht="20.100000000000001" customHeight="1" x14ac:dyDescent="0.2">
      <c r="O520" s="4"/>
    </row>
    <row r="521" spans="15:15" ht="20.100000000000001" customHeight="1" x14ac:dyDescent="0.2">
      <c r="O521" s="4"/>
    </row>
    <row r="522" spans="15:15" ht="20.100000000000001" customHeight="1" x14ac:dyDescent="0.2">
      <c r="O522" s="4"/>
    </row>
    <row r="523" spans="15:15" ht="20.100000000000001" customHeight="1" x14ac:dyDescent="0.2">
      <c r="O523" s="4"/>
    </row>
    <row r="524" spans="15:15" ht="20.100000000000001" customHeight="1" x14ac:dyDescent="0.2">
      <c r="O524" s="4"/>
    </row>
    <row r="525" spans="15:15" ht="20.100000000000001" customHeight="1" x14ac:dyDescent="0.2">
      <c r="O525" s="4"/>
    </row>
    <row r="526" spans="15:15" ht="20.100000000000001" customHeight="1" x14ac:dyDescent="0.2">
      <c r="O526" s="4"/>
    </row>
    <row r="527" spans="15:15" ht="20.100000000000001" customHeight="1" x14ac:dyDescent="0.2">
      <c r="O527" s="4"/>
    </row>
    <row r="528" spans="15:15" ht="20.100000000000001" customHeight="1" x14ac:dyDescent="0.2">
      <c r="O528" s="4"/>
    </row>
    <row r="529" spans="15:15" ht="20.100000000000001" customHeight="1" x14ac:dyDescent="0.2">
      <c r="O529" s="4"/>
    </row>
    <row r="530" spans="15:15" ht="20.100000000000001" customHeight="1" x14ac:dyDescent="0.2">
      <c r="O530" s="4"/>
    </row>
    <row r="531" spans="15:15" ht="20.100000000000001" customHeight="1" x14ac:dyDescent="0.2">
      <c r="O531" s="4"/>
    </row>
    <row r="532" spans="15:15" ht="20.100000000000001" customHeight="1" x14ac:dyDescent="0.2">
      <c r="O532" s="4"/>
    </row>
    <row r="533" spans="15:15" ht="20.100000000000001" customHeight="1" x14ac:dyDescent="0.2">
      <c r="O533" s="4"/>
    </row>
    <row r="534" spans="15:15" ht="20.100000000000001" customHeight="1" x14ac:dyDescent="0.2">
      <c r="O534" s="4"/>
    </row>
    <row r="535" spans="15:15" ht="20.100000000000001" customHeight="1" x14ac:dyDescent="0.2">
      <c r="O535" s="4"/>
    </row>
    <row r="536" spans="15:15" ht="20.100000000000001" customHeight="1" x14ac:dyDescent="0.2">
      <c r="O536" s="4"/>
    </row>
    <row r="537" spans="15:15" ht="20.100000000000001" customHeight="1" x14ac:dyDescent="0.2">
      <c r="O537" s="4"/>
    </row>
    <row r="538" spans="15:15" ht="20.100000000000001" customHeight="1" x14ac:dyDescent="0.2">
      <c r="O538" s="4"/>
    </row>
    <row r="539" spans="15:15" ht="20.100000000000001" customHeight="1" x14ac:dyDescent="0.2">
      <c r="O539" s="4"/>
    </row>
    <row r="540" spans="15:15" ht="20.100000000000001" customHeight="1" x14ac:dyDescent="0.2">
      <c r="O540" s="4"/>
    </row>
    <row r="541" spans="15:15" ht="20.100000000000001" customHeight="1" x14ac:dyDescent="0.2">
      <c r="O541" s="4"/>
    </row>
    <row r="542" spans="15:15" ht="20.100000000000001" customHeight="1" x14ac:dyDescent="0.2">
      <c r="O542" s="4"/>
    </row>
    <row r="543" spans="15:15" ht="20.100000000000001" customHeight="1" x14ac:dyDescent="0.2">
      <c r="O543" s="4"/>
    </row>
    <row r="544" spans="15:15" ht="20.100000000000001" customHeight="1" x14ac:dyDescent="0.2">
      <c r="O544" s="4"/>
    </row>
    <row r="545" spans="15:15" ht="20.100000000000001" customHeight="1" x14ac:dyDescent="0.2">
      <c r="O545" s="4"/>
    </row>
    <row r="546" spans="15:15" ht="20.100000000000001" customHeight="1" x14ac:dyDescent="0.2">
      <c r="O546" s="4"/>
    </row>
    <row r="547" spans="15:15" ht="20.100000000000001" customHeight="1" x14ac:dyDescent="0.2">
      <c r="O547" s="4"/>
    </row>
    <row r="548" spans="15:15" ht="20.100000000000001" customHeight="1" x14ac:dyDescent="0.2">
      <c r="O548" s="4"/>
    </row>
    <row r="549" spans="15:15" ht="20.100000000000001" customHeight="1" x14ac:dyDescent="0.2">
      <c r="O549" s="4"/>
    </row>
    <row r="550" spans="15:15" ht="20.100000000000001" customHeight="1" x14ac:dyDescent="0.2">
      <c r="O550" s="4"/>
    </row>
    <row r="551" spans="15:15" ht="20.100000000000001" customHeight="1" x14ac:dyDescent="0.2">
      <c r="O551" s="4"/>
    </row>
    <row r="552" spans="15:15" ht="20.100000000000001" customHeight="1" x14ac:dyDescent="0.2">
      <c r="O552" s="4"/>
    </row>
    <row r="553" spans="15:15" ht="20.100000000000001" customHeight="1" x14ac:dyDescent="0.2">
      <c r="O553" s="4"/>
    </row>
    <row r="554" spans="15:15" ht="20.100000000000001" customHeight="1" x14ac:dyDescent="0.2">
      <c r="O554" s="4"/>
    </row>
    <row r="555" spans="15:15" ht="20.100000000000001" customHeight="1" x14ac:dyDescent="0.2">
      <c r="O555" s="4"/>
    </row>
    <row r="556" spans="15:15" ht="20.100000000000001" customHeight="1" x14ac:dyDescent="0.2">
      <c r="O556" s="4"/>
    </row>
    <row r="557" spans="15:15" ht="20.100000000000001" customHeight="1" x14ac:dyDescent="0.2">
      <c r="O557" s="4"/>
    </row>
    <row r="558" spans="15:15" ht="20.100000000000001" customHeight="1" x14ac:dyDescent="0.2">
      <c r="O558" s="4"/>
    </row>
    <row r="559" spans="15:15" ht="20.100000000000001" customHeight="1" x14ac:dyDescent="0.2">
      <c r="O559" s="4"/>
    </row>
    <row r="560" spans="15:15" ht="20.100000000000001" customHeight="1" x14ac:dyDescent="0.2">
      <c r="O560" s="4"/>
    </row>
    <row r="561" spans="15:15" ht="20.100000000000001" customHeight="1" x14ac:dyDescent="0.2">
      <c r="O561" s="4"/>
    </row>
    <row r="562" spans="15:15" ht="20.100000000000001" customHeight="1" x14ac:dyDescent="0.2">
      <c r="O562" s="4"/>
    </row>
    <row r="563" spans="15:15" ht="20.100000000000001" customHeight="1" x14ac:dyDescent="0.2">
      <c r="O563" s="4"/>
    </row>
    <row r="564" spans="15:15" ht="20.100000000000001" customHeight="1" x14ac:dyDescent="0.2">
      <c r="O564" s="4"/>
    </row>
    <row r="565" spans="15:15" ht="20.100000000000001" customHeight="1" x14ac:dyDescent="0.2">
      <c r="O565" s="4"/>
    </row>
    <row r="566" spans="15:15" ht="20.100000000000001" customHeight="1" x14ac:dyDescent="0.2">
      <c r="O566" s="4"/>
    </row>
    <row r="567" spans="15:15" ht="20.100000000000001" customHeight="1" x14ac:dyDescent="0.2">
      <c r="O567" s="4"/>
    </row>
    <row r="568" spans="15:15" ht="20.100000000000001" customHeight="1" x14ac:dyDescent="0.2">
      <c r="O568" s="4"/>
    </row>
    <row r="569" spans="15:15" ht="20.100000000000001" customHeight="1" x14ac:dyDescent="0.2">
      <c r="O569" s="4"/>
    </row>
    <row r="570" spans="15:15" ht="20.100000000000001" customHeight="1" x14ac:dyDescent="0.2">
      <c r="O570" s="4"/>
    </row>
    <row r="571" spans="15:15" ht="20.100000000000001" customHeight="1" x14ac:dyDescent="0.2">
      <c r="O571" s="4"/>
    </row>
    <row r="572" spans="15:15" ht="20.100000000000001" customHeight="1" x14ac:dyDescent="0.2">
      <c r="O572" s="4"/>
    </row>
    <row r="573" spans="15:15" ht="20.100000000000001" customHeight="1" x14ac:dyDescent="0.2">
      <c r="O573" s="4"/>
    </row>
    <row r="574" spans="15:15" ht="20.100000000000001" customHeight="1" x14ac:dyDescent="0.2">
      <c r="O574" s="4"/>
    </row>
    <row r="575" spans="15:15" ht="20.100000000000001" customHeight="1" x14ac:dyDescent="0.2">
      <c r="O575" s="4"/>
    </row>
    <row r="576" spans="15:15" ht="20.100000000000001" customHeight="1" x14ac:dyDescent="0.2">
      <c r="O576" s="4"/>
    </row>
    <row r="577" spans="15:15" ht="20.100000000000001" customHeight="1" x14ac:dyDescent="0.2">
      <c r="O577" s="4"/>
    </row>
    <row r="578" spans="15:15" ht="20.100000000000001" customHeight="1" x14ac:dyDescent="0.2">
      <c r="O578" s="4"/>
    </row>
    <row r="579" spans="15:15" ht="20.100000000000001" customHeight="1" x14ac:dyDescent="0.2">
      <c r="O579" s="4"/>
    </row>
    <row r="580" spans="15:15" ht="20.100000000000001" customHeight="1" x14ac:dyDescent="0.2">
      <c r="O580" s="4"/>
    </row>
    <row r="581" spans="15:15" ht="20.100000000000001" customHeight="1" x14ac:dyDescent="0.2">
      <c r="O581" s="4"/>
    </row>
    <row r="582" spans="15:15" ht="20.100000000000001" customHeight="1" x14ac:dyDescent="0.2">
      <c r="O582" s="4"/>
    </row>
    <row r="583" spans="15:15" ht="20.100000000000001" customHeight="1" x14ac:dyDescent="0.2">
      <c r="O583" s="4"/>
    </row>
    <row r="584" spans="15:15" ht="20.100000000000001" customHeight="1" x14ac:dyDescent="0.2">
      <c r="O584" s="4"/>
    </row>
    <row r="585" spans="15:15" ht="20.100000000000001" customHeight="1" x14ac:dyDescent="0.2">
      <c r="O585" s="4"/>
    </row>
    <row r="586" spans="15:15" ht="20.100000000000001" customHeight="1" x14ac:dyDescent="0.2">
      <c r="O586" s="4"/>
    </row>
    <row r="587" spans="15:15" ht="20.100000000000001" customHeight="1" x14ac:dyDescent="0.2">
      <c r="O587" s="4"/>
    </row>
    <row r="588" spans="15:15" ht="20.100000000000001" customHeight="1" x14ac:dyDescent="0.2">
      <c r="O588" s="4"/>
    </row>
    <row r="589" spans="15:15" ht="20.100000000000001" customHeight="1" x14ac:dyDescent="0.2">
      <c r="O589" s="4"/>
    </row>
    <row r="590" spans="15:15" ht="20.100000000000001" customHeight="1" x14ac:dyDescent="0.2">
      <c r="O590" s="4"/>
    </row>
    <row r="591" spans="15:15" ht="20.100000000000001" customHeight="1" x14ac:dyDescent="0.2">
      <c r="O591" s="4"/>
    </row>
    <row r="592" spans="15:15" ht="20.100000000000001" customHeight="1" x14ac:dyDescent="0.2">
      <c r="O592" s="4"/>
    </row>
    <row r="593" spans="15:15" ht="20.100000000000001" customHeight="1" x14ac:dyDescent="0.2">
      <c r="O593" s="4"/>
    </row>
    <row r="594" spans="15:15" ht="20.100000000000001" customHeight="1" x14ac:dyDescent="0.2">
      <c r="O594" s="4"/>
    </row>
    <row r="595" spans="15:15" ht="20.100000000000001" customHeight="1" x14ac:dyDescent="0.2">
      <c r="O595" s="4"/>
    </row>
    <row r="596" spans="15:15" ht="20.100000000000001" customHeight="1" x14ac:dyDescent="0.2">
      <c r="O596" s="4"/>
    </row>
    <row r="597" spans="15:15" ht="20.100000000000001" customHeight="1" x14ac:dyDescent="0.2">
      <c r="O597" s="4"/>
    </row>
    <row r="598" spans="15:15" ht="20.100000000000001" customHeight="1" x14ac:dyDescent="0.2">
      <c r="O598" s="4"/>
    </row>
    <row r="599" spans="15:15" ht="20.100000000000001" customHeight="1" x14ac:dyDescent="0.2">
      <c r="O599" s="4"/>
    </row>
    <row r="600" spans="15:15" ht="20.100000000000001" customHeight="1" x14ac:dyDescent="0.2">
      <c r="O600" s="4"/>
    </row>
    <row r="601" spans="15:15" ht="20.100000000000001" customHeight="1" x14ac:dyDescent="0.2">
      <c r="O601" s="4"/>
    </row>
    <row r="602" spans="15:15" ht="20.100000000000001" customHeight="1" x14ac:dyDescent="0.2">
      <c r="O602" s="4"/>
    </row>
    <row r="603" spans="15:15" ht="20.100000000000001" customHeight="1" x14ac:dyDescent="0.2">
      <c r="O603" s="4"/>
    </row>
    <row r="604" spans="15:15" ht="20.100000000000001" customHeight="1" x14ac:dyDescent="0.2">
      <c r="O604" s="4"/>
    </row>
    <row r="605" spans="15:15" ht="20.100000000000001" customHeight="1" x14ac:dyDescent="0.2">
      <c r="O605" s="4"/>
    </row>
    <row r="606" spans="15:15" ht="20.100000000000001" customHeight="1" x14ac:dyDescent="0.2">
      <c r="O606" s="4"/>
    </row>
    <row r="607" spans="15:15" ht="20.100000000000001" customHeight="1" x14ac:dyDescent="0.2">
      <c r="O607" s="4"/>
    </row>
    <row r="608" spans="15:15" ht="20.100000000000001" customHeight="1" x14ac:dyDescent="0.2">
      <c r="O608" s="4"/>
    </row>
    <row r="609" spans="15:15" ht="20.100000000000001" customHeight="1" x14ac:dyDescent="0.2">
      <c r="O609" s="4"/>
    </row>
    <row r="610" spans="15:15" ht="20.100000000000001" customHeight="1" x14ac:dyDescent="0.2">
      <c r="O610" s="4"/>
    </row>
    <row r="611" spans="15:15" ht="20.100000000000001" customHeight="1" x14ac:dyDescent="0.2">
      <c r="O611" s="4"/>
    </row>
    <row r="612" spans="15:15" ht="20.100000000000001" customHeight="1" x14ac:dyDescent="0.2">
      <c r="O612" s="4"/>
    </row>
    <row r="613" spans="15:15" ht="20.100000000000001" customHeight="1" x14ac:dyDescent="0.2">
      <c r="O613" s="4"/>
    </row>
    <row r="614" spans="15:15" ht="20.100000000000001" customHeight="1" x14ac:dyDescent="0.2">
      <c r="O614" s="4"/>
    </row>
    <row r="615" spans="15:15" ht="20.100000000000001" customHeight="1" x14ac:dyDescent="0.2">
      <c r="O615" s="4"/>
    </row>
    <row r="616" spans="15:15" ht="20.100000000000001" customHeight="1" x14ac:dyDescent="0.2">
      <c r="O616" s="4"/>
    </row>
    <row r="617" spans="15:15" ht="20.100000000000001" customHeight="1" x14ac:dyDescent="0.2">
      <c r="O617" s="4"/>
    </row>
    <row r="618" spans="15:15" ht="20.100000000000001" customHeight="1" x14ac:dyDescent="0.2">
      <c r="O618" s="4"/>
    </row>
    <row r="619" spans="15:15" ht="20.100000000000001" customHeight="1" x14ac:dyDescent="0.2">
      <c r="O619" s="4"/>
    </row>
    <row r="620" spans="15:15" ht="20.100000000000001" customHeight="1" x14ac:dyDescent="0.2">
      <c r="O620" s="4"/>
    </row>
    <row r="621" spans="15:15" ht="20.100000000000001" customHeight="1" x14ac:dyDescent="0.2">
      <c r="O621" s="4"/>
    </row>
    <row r="622" spans="15:15" ht="20.100000000000001" customHeight="1" x14ac:dyDescent="0.2">
      <c r="O622" s="4"/>
    </row>
    <row r="623" spans="15:15" ht="20.100000000000001" customHeight="1" x14ac:dyDescent="0.2">
      <c r="O623" s="4"/>
    </row>
    <row r="624" spans="15:15" ht="20.100000000000001" customHeight="1" x14ac:dyDescent="0.2">
      <c r="O624" s="4"/>
    </row>
    <row r="625" spans="15:15" ht="20.100000000000001" customHeight="1" x14ac:dyDescent="0.2">
      <c r="O625" s="4"/>
    </row>
    <row r="626" spans="15:15" ht="20.100000000000001" customHeight="1" x14ac:dyDescent="0.2">
      <c r="O626" s="4"/>
    </row>
    <row r="627" spans="15:15" ht="20.100000000000001" customHeight="1" x14ac:dyDescent="0.2">
      <c r="O627" s="4"/>
    </row>
    <row r="628" spans="15:15" ht="20.100000000000001" customHeight="1" x14ac:dyDescent="0.2">
      <c r="O628" s="4"/>
    </row>
    <row r="629" spans="15:15" ht="20.100000000000001" customHeight="1" x14ac:dyDescent="0.2">
      <c r="O629" s="4"/>
    </row>
    <row r="630" spans="15:15" ht="20.100000000000001" customHeight="1" x14ac:dyDescent="0.2">
      <c r="O630" s="4"/>
    </row>
    <row r="631" spans="15:15" ht="20.100000000000001" customHeight="1" x14ac:dyDescent="0.2">
      <c r="O631" s="4"/>
    </row>
    <row r="632" spans="15:15" ht="20.100000000000001" customHeight="1" x14ac:dyDescent="0.2">
      <c r="O632" s="4"/>
    </row>
    <row r="633" spans="15:15" ht="20.100000000000001" customHeight="1" x14ac:dyDescent="0.2">
      <c r="O633" s="4"/>
    </row>
    <row r="634" spans="15:15" ht="20.100000000000001" customHeight="1" x14ac:dyDescent="0.2">
      <c r="O634" s="4"/>
    </row>
    <row r="635" spans="15:15" ht="20.100000000000001" customHeight="1" x14ac:dyDescent="0.2">
      <c r="O635" s="4"/>
    </row>
    <row r="636" spans="15:15" ht="20.100000000000001" customHeight="1" x14ac:dyDescent="0.2">
      <c r="O636" s="4"/>
    </row>
    <row r="637" spans="15:15" ht="20.100000000000001" customHeight="1" x14ac:dyDescent="0.2">
      <c r="O637" s="4"/>
    </row>
    <row r="638" spans="15:15" ht="20.100000000000001" customHeight="1" x14ac:dyDescent="0.2">
      <c r="O638" s="4"/>
    </row>
    <row r="639" spans="15:15" ht="20.100000000000001" customHeight="1" x14ac:dyDescent="0.2">
      <c r="O639" s="4"/>
    </row>
    <row r="640" spans="15:15" ht="20.100000000000001" customHeight="1" x14ac:dyDescent="0.2">
      <c r="O640" s="4"/>
    </row>
    <row r="641" spans="15:15" ht="20.100000000000001" customHeight="1" x14ac:dyDescent="0.2">
      <c r="O641" s="4"/>
    </row>
    <row r="642" spans="15:15" ht="20.100000000000001" customHeight="1" x14ac:dyDescent="0.2">
      <c r="O642" s="4"/>
    </row>
    <row r="643" spans="15:15" ht="20.100000000000001" customHeight="1" x14ac:dyDescent="0.2">
      <c r="O643" s="4"/>
    </row>
    <row r="644" spans="15:15" ht="20.100000000000001" customHeight="1" x14ac:dyDescent="0.2">
      <c r="O644" s="4"/>
    </row>
    <row r="645" spans="15:15" ht="20.100000000000001" customHeight="1" x14ac:dyDescent="0.2">
      <c r="O645" s="4"/>
    </row>
    <row r="646" spans="15:15" ht="20.100000000000001" customHeight="1" x14ac:dyDescent="0.2">
      <c r="O646" s="4"/>
    </row>
    <row r="647" spans="15:15" ht="20.100000000000001" customHeight="1" x14ac:dyDescent="0.2">
      <c r="O647" s="4"/>
    </row>
    <row r="648" spans="15:15" ht="20.100000000000001" customHeight="1" x14ac:dyDescent="0.2">
      <c r="O648" s="4"/>
    </row>
    <row r="649" spans="15:15" ht="20.100000000000001" customHeight="1" x14ac:dyDescent="0.2">
      <c r="O649" s="4"/>
    </row>
    <row r="650" spans="15:15" ht="20.100000000000001" customHeight="1" x14ac:dyDescent="0.2">
      <c r="O650" s="4"/>
    </row>
    <row r="651" spans="15:15" ht="20.100000000000001" customHeight="1" x14ac:dyDescent="0.2">
      <c r="O651" s="4"/>
    </row>
    <row r="652" spans="15:15" ht="20.100000000000001" customHeight="1" x14ac:dyDescent="0.2">
      <c r="O652" s="4"/>
    </row>
    <row r="653" spans="15:15" ht="20.100000000000001" customHeight="1" x14ac:dyDescent="0.2">
      <c r="O653" s="4"/>
    </row>
    <row r="654" spans="15:15" ht="20.100000000000001" customHeight="1" x14ac:dyDescent="0.2">
      <c r="O654" s="4"/>
    </row>
    <row r="655" spans="15:15" ht="20.100000000000001" customHeight="1" x14ac:dyDescent="0.2">
      <c r="O655" s="4"/>
    </row>
    <row r="656" spans="15:15" ht="20.100000000000001" customHeight="1" x14ac:dyDescent="0.2">
      <c r="O656" s="4"/>
    </row>
    <row r="657" spans="15:15" ht="20.100000000000001" customHeight="1" x14ac:dyDescent="0.2">
      <c r="O657" s="4"/>
    </row>
    <row r="658" spans="15:15" ht="20.100000000000001" customHeight="1" x14ac:dyDescent="0.2">
      <c r="O658" s="4"/>
    </row>
    <row r="659" spans="15:15" ht="20.100000000000001" customHeight="1" x14ac:dyDescent="0.2">
      <c r="O659" s="4"/>
    </row>
    <row r="660" spans="15:15" ht="20.100000000000001" customHeight="1" x14ac:dyDescent="0.2">
      <c r="O660" s="4"/>
    </row>
    <row r="661" spans="15:15" ht="20.100000000000001" customHeight="1" x14ac:dyDescent="0.2">
      <c r="O661" s="4"/>
    </row>
    <row r="662" spans="15:15" ht="20.100000000000001" customHeight="1" x14ac:dyDescent="0.2">
      <c r="O662" s="4"/>
    </row>
    <row r="663" spans="15:15" ht="20.100000000000001" customHeight="1" x14ac:dyDescent="0.2">
      <c r="O663" s="4"/>
    </row>
    <row r="664" spans="15:15" ht="20.100000000000001" customHeight="1" x14ac:dyDescent="0.2">
      <c r="O664" s="4"/>
    </row>
    <row r="665" spans="15:15" ht="20.100000000000001" customHeight="1" x14ac:dyDescent="0.2">
      <c r="O665" s="4"/>
    </row>
    <row r="666" spans="15:15" ht="20.100000000000001" customHeight="1" x14ac:dyDescent="0.2">
      <c r="O666" s="4"/>
    </row>
    <row r="667" spans="15:15" ht="20.100000000000001" customHeight="1" x14ac:dyDescent="0.2">
      <c r="O667" s="4"/>
    </row>
    <row r="668" spans="15:15" ht="20.100000000000001" customHeight="1" x14ac:dyDescent="0.2">
      <c r="O668" s="4"/>
    </row>
    <row r="669" spans="15:15" ht="20.100000000000001" customHeight="1" x14ac:dyDescent="0.2">
      <c r="O669" s="4"/>
    </row>
    <row r="670" spans="15:15" ht="20.100000000000001" customHeight="1" x14ac:dyDescent="0.2">
      <c r="O670" s="4"/>
    </row>
    <row r="671" spans="15:15" ht="20.100000000000001" customHeight="1" x14ac:dyDescent="0.2">
      <c r="O671" s="4"/>
    </row>
    <row r="672" spans="15:15" ht="20.100000000000001" customHeight="1" x14ac:dyDescent="0.2">
      <c r="O672" s="4"/>
    </row>
    <row r="673" spans="15:15" ht="20.100000000000001" customHeight="1" x14ac:dyDescent="0.2">
      <c r="O673" s="4"/>
    </row>
    <row r="674" spans="15:15" ht="20.100000000000001" customHeight="1" x14ac:dyDescent="0.2">
      <c r="O674" s="4"/>
    </row>
    <row r="675" spans="15:15" ht="20.100000000000001" customHeight="1" x14ac:dyDescent="0.2">
      <c r="O675" s="4"/>
    </row>
    <row r="676" spans="15:15" ht="20.100000000000001" customHeight="1" x14ac:dyDescent="0.2">
      <c r="O676" s="4"/>
    </row>
    <row r="677" spans="15:15" ht="20.100000000000001" customHeight="1" x14ac:dyDescent="0.2">
      <c r="O677" s="4"/>
    </row>
    <row r="678" spans="15:15" ht="20.100000000000001" customHeight="1" x14ac:dyDescent="0.2">
      <c r="O678" s="4"/>
    </row>
    <row r="679" spans="15:15" ht="20.100000000000001" customHeight="1" x14ac:dyDescent="0.2">
      <c r="O679" s="4"/>
    </row>
    <row r="680" spans="15:15" ht="20.100000000000001" customHeight="1" x14ac:dyDescent="0.2">
      <c r="O680" s="4"/>
    </row>
    <row r="681" spans="15:15" ht="20.100000000000001" customHeight="1" x14ac:dyDescent="0.2">
      <c r="O681" s="4"/>
    </row>
    <row r="682" spans="15:15" ht="20.100000000000001" customHeight="1" x14ac:dyDescent="0.2">
      <c r="O682" s="4"/>
    </row>
    <row r="683" spans="15:15" ht="20.100000000000001" customHeight="1" x14ac:dyDescent="0.2">
      <c r="O683" s="4"/>
    </row>
    <row r="684" spans="15:15" ht="20.100000000000001" customHeight="1" x14ac:dyDescent="0.2">
      <c r="O684" s="4"/>
    </row>
    <row r="685" spans="15:15" ht="20.100000000000001" customHeight="1" x14ac:dyDescent="0.2">
      <c r="O685" s="4"/>
    </row>
    <row r="686" spans="15:15" ht="20.100000000000001" customHeight="1" x14ac:dyDescent="0.2">
      <c r="O686" s="4"/>
    </row>
    <row r="687" spans="15:15" ht="20.100000000000001" customHeight="1" x14ac:dyDescent="0.2">
      <c r="O687" s="4"/>
    </row>
    <row r="688" spans="15:15" ht="20.100000000000001" customHeight="1" x14ac:dyDescent="0.2">
      <c r="O688" s="4"/>
    </row>
    <row r="689" spans="15:15" ht="20.100000000000001" customHeight="1" x14ac:dyDescent="0.2">
      <c r="O689" s="4"/>
    </row>
    <row r="690" spans="15:15" ht="20.100000000000001" customHeight="1" x14ac:dyDescent="0.2">
      <c r="O690" s="4"/>
    </row>
    <row r="691" spans="15:15" ht="20.100000000000001" customHeight="1" x14ac:dyDescent="0.2">
      <c r="O691" s="4"/>
    </row>
    <row r="692" spans="15:15" ht="20.100000000000001" customHeight="1" x14ac:dyDescent="0.2">
      <c r="O692" s="4"/>
    </row>
    <row r="693" spans="15:15" ht="20.100000000000001" customHeight="1" x14ac:dyDescent="0.2">
      <c r="O693" s="4"/>
    </row>
    <row r="694" spans="15:15" ht="20.100000000000001" customHeight="1" x14ac:dyDescent="0.2">
      <c r="O694" s="4"/>
    </row>
    <row r="695" spans="15:15" ht="20.100000000000001" customHeight="1" x14ac:dyDescent="0.2">
      <c r="O695" s="4"/>
    </row>
    <row r="696" spans="15:15" ht="20.100000000000001" customHeight="1" x14ac:dyDescent="0.2">
      <c r="O696" s="4"/>
    </row>
    <row r="697" spans="15:15" ht="20.100000000000001" customHeight="1" x14ac:dyDescent="0.2">
      <c r="O697" s="4"/>
    </row>
    <row r="698" spans="15:15" ht="20.100000000000001" customHeight="1" x14ac:dyDescent="0.2">
      <c r="O698" s="4"/>
    </row>
    <row r="699" spans="15:15" ht="20.100000000000001" customHeight="1" x14ac:dyDescent="0.2">
      <c r="O699" s="4"/>
    </row>
    <row r="700" spans="15:15" ht="20.100000000000001" customHeight="1" x14ac:dyDescent="0.2">
      <c r="O700" s="4"/>
    </row>
    <row r="701" spans="15:15" ht="20.100000000000001" customHeight="1" x14ac:dyDescent="0.2">
      <c r="O701" s="4"/>
    </row>
    <row r="702" spans="15:15" ht="20.100000000000001" customHeight="1" x14ac:dyDescent="0.2">
      <c r="O702" s="4"/>
    </row>
    <row r="703" spans="15:15" ht="20.100000000000001" customHeight="1" x14ac:dyDescent="0.2">
      <c r="O703" s="4"/>
    </row>
    <row r="704" spans="15:15" ht="20.100000000000001" customHeight="1" x14ac:dyDescent="0.2">
      <c r="O704" s="4"/>
    </row>
    <row r="705" spans="15:15" ht="20.100000000000001" customHeight="1" x14ac:dyDescent="0.2">
      <c r="O705" s="4"/>
    </row>
    <row r="706" spans="15:15" ht="20.100000000000001" customHeight="1" x14ac:dyDescent="0.2">
      <c r="O706" s="4"/>
    </row>
    <row r="707" spans="15:15" ht="20.100000000000001" customHeight="1" x14ac:dyDescent="0.2">
      <c r="O707" s="4"/>
    </row>
    <row r="708" spans="15:15" ht="20.100000000000001" customHeight="1" x14ac:dyDescent="0.2">
      <c r="O708" s="4"/>
    </row>
    <row r="709" spans="15:15" ht="20.100000000000001" customHeight="1" x14ac:dyDescent="0.2">
      <c r="O709" s="4"/>
    </row>
    <row r="710" spans="15:15" ht="20.100000000000001" customHeight="1" x14ac:dyDescent="0.2">
      <c r="O710" s="4"/>
    </row>
    <row r="711" spans="15:15" ht="20.100000000000001" customHeight="1" x14ac:dyDescent="0.2">
      <c r="O711" s="4"/>
    </row>
    <row r="712" spans="15:15" ht="20.100000000000001" customHeight="1" x14ac:dyDescent="0.2">
      <c r="O712" s="4"/>
    </row>
    <row r="713" spans="15:15" ht="20.100000000000001" customHeight="1" x14ac:dyDescent="0.2">
      <c r="O713" s="4"/>
    </row>
    <row r="714" spans="15:15" ht="20.100000000000001" customHeight="1" x14ac:dyDescent="0.2">
      <c r="O714" s="4"/>
    </row>
    <row r="715" spans="15:15" ht="20.100000000000001" customHeight="1" x14ac:dyDescent="0.2">
      <c r="O715" s="4"/>
    </row>
    <row r="716" spans="15:15" ht="20.100000000000001" customHeight="1" x14ac:dyDescent="0.2">
      <c r="O716" s="4"/>
    </row>
    <row r="717" spans="15:15" ht="20.100000000000001" customHeight="1" x14ac:dyDescent="0.2">
      <c r="O717" s="4"/>
    </row>
    <row r="718" spans="15:15" ht="20.100000000000001" customHeight="1" x14ac:dyDescent="0.2">
      <c r="O718" s="4"/>
    </row>
    <row r="719" spans="15:15" ht="20.100000000000001" customHeight="1" x14ac:dyDescent="0.2">
      <c r="O719" s="4"/>
    </row>
    <row r="720" spans="15:15" ht="20.100000000000001" customHeight="1" x14ac:dyDescent="0.2">
      <c r="O720" s="4"/>
    </row>
    <row r="721" spans="15:15" ht="20.100000000000001" customHeight="1" x14ac:dyDescent="0.2">
      <c r="O721" s="4"/>
    </row>
    <row r="722" spans="15:15" ht="20.100000000000001" customHeight="1" x14ac:dyDescent="0.2">
      <c r="O722" s="4"/>
    </row>
    <row r="723" spans="15:15" ht="20.100000000000001" customHeight="1" x14ac:dyDescent="0.2">
      <c r="O723" s="4"/>
    </row>
    <row r="724" spans="15:15" ht="20.100000000000001" customHeight="1" x14ac:dyDescent="0.2">
      <c r="O724" s="4"/>
    </row>
    <row r="725" spans="15:15" ht="20.100000000000001" customHeight="1" x14ac:dyDescent="0.2">
      <c r="O725" s="4"/>
    </row>
    <row r="726" spans="15:15" ht="20.100000000000001" customHeight="1" x14ac:dyDescent="0.2">
      <c r="O726" s="4"/>
    </row>
    <row r="727" spans="15:15" ht="20.100000000000001" customHeight="1" x14ac:dyDescent="0.2">
      <c r="O727" s="4"/>
    </row>
    <row r="728" spans="15:15" ht="20.100000000000001" customHeight="1" x14ac:dyDescent="0.2">
      <c r="O728" s="4"/>
    </row>
    <row r="729" spans="15:15" ht="20.100000000000001" customHeight="1" x14ac:dyDescent="0.2">
      <c r="O729" s="4"/>
    </row>
    <row r="730" spans="15:15" ht="20.100000000000001" customHeight="1" x14ac:dyDescent="0.2">
      <c r="O730" s="4"/>
    </row>
    <row r="731" spans="15:15" ht="20.100000000000001" customHeight="1" x14ac:dyDescent="0.2">
      <c r="O731" s="4"/>
    </row>
    <row r="732" spans="15:15" ht="20.100000000000001" customHeight="1" x14ac:dyDescent="0.2">
      <c r="O732" s="4"/>
    </row>
    <row r="733" spans="15:15" ht="20.100000000000001" customHeight="1" x14ac:dyDescent="0.2">
      <c r="O733" s="4"/>
    </row>
    <row r="734" spans="15:15" ht="20.100000000000001" customHeight="1" x14ac:dyDescent="0.2">
      <c r="O734" s="4"/>
    </row>
    <row r="735" spans="15:15" ht="20.100000000000001" customHeight="1" x14ac:dyDescent="0.2">
      <c r="O735" s="4"/>
    </row>
    <row r="736" spans="15:15" ht="20.100000000000001" customHeight="1" x14ac:dyDescent="0.2">
      <c r="O736" s="4"/>
    </row>
    <row r="737" spans="15:15" ht="20.100000000000001" customHeight="1" x14ac:dyDescent="0.2">
      <c r="O737" s="4"/>
    </row>
    <row r="738" spans="15:15" ht="20.100000000000001" customHeight="1" x14ac:dyDescent="0.2">
      <c r="O738" s="4"/>
    </row>
    <row r="739" spans="15:15" ht="20.100000000000001" customHeight="1" x14ac:dyDescent="0.2">
      <c r="O739" s="4"/>
    </row>
    <row r="740" spans="15:15" ht="20.100000000000001" customHeight="1" x14ac:dyDescent="0.2">
      <c r="O740" s="4"/>
    </row>
    <row r="741" spans="15:15" ht="20.100000000000001" customHeight="1" x14ac:dyDescent="0.2">
      <c r="O741" s="4"/>
    </row>
    <row r="742" spans="15:15" ht="20.100000000000001" customHeight="1" x14ac:dyDescent="0.2">
      <c r="O742" s="4"/>
    </row>
    <row r="743" spans="15:15" ht="20.100000000000001" customHeight="1" x14ac:dyDescent="0.2">
      <c r="O743" s="4"/>
    </row>
    <row r="744" spans="15:15" ht="20.100000000000001" customHeight="1" x14ac:dyDescent="0.2">
      <c r="O744" s="4"/>
    </row>
    <row r="745" spans="15:15" ht="20.100000000000001" customHeight="1" x14ac:dyDescent="0.2">
      <c r="O745" s="4"/>
    </row>
    <row r="746" spans="15:15" ht="20.100000000000001" customHeight="1" x14ac:dyDescent="0.2">
      <c r="O746" s="4"/>
    </row>
    <row r="747" spans="15:15" ht="20.100000000000001" customHeight="1" x14ac:dyDescent="0.2">
      <c r="O747" s="4"/>
    </row>
    <row r="748" spans="15:15" ht="20.100000000000001" customHeight="1" x14ac:dyDescent="0.2">
      <c r="O748" s="4"/>
    </row>
    <row r="749" spans="15:15" ht="20.100000000000001" customHeight="1" x14ac:dyDescent="0.2">
      <c r="O749" s="4"/>
    </row>
    <row r="750" spans="15:15" ht="20.100000000000001" customHeight="1" x14ac:dyDescent="0.2">
      <c r="O750" s="4"/>
    </row>
    <row r="751" spans="15:15" ht="20.100000000000001" customHeight="1" x14ac:dyDescent="0.2">
      <c r="O751" s="4"/>
    </row>
    <row r="752" spans="15:15" ht="20.100000000000001" customHeight="1" x14ac:dyDescent="0.2">
      <c r="O752" s="4"/>
    </row>
    <row r="753" spans="15:15" ht="20.100000000000001" customHeight="1" x14ac:dyDescent="0.2">
      <c r="O753" s="4"/>
    </row>
    <row r="754" spans="15:15" ht="20.100000000000001" customHeight="1" x14ac:dyDescent="0.2">
      <c r="O754" s="4"/>
    </row>
    <row r="755" spans="15:15" ht="20.100000000000001" customHeight="1" x14ac:dyDescent="0.2">
      <c r="O755" s="4"/>
    </row>
    <row r="756" spans="15:15" ht="20.100000000000001" customHeight="1" x14ac:dyDescent="0.2">
      <c r="O756" s="4"/>
    </row>
    <row r="757" spans="15:15" ht="20.100000000000001" customHeight="1" x14ac:dyDescent="0.2">
      <c r="O757" s="4"/>
    </row>
    <row r="758" spans="15:15" ht="20.100000000000001" customHeight="1" x14ac:dyDescent="0.2">
      <c r="O758" s="4"/>
    </row>
    <row r="759" spans="15:15" ht="20.100000000000001" customHeight="1" x14ac:dyDescent="0.2">
      <c r="O759" s="4"/>
    </row>
    <row r="760" spans="15:15" ht="20.100000000000001" customHeight="1" x14ac:dyDescent="0.2">
      <c r="O760" s="4"/>
    </row>
    <row r="761" spans="15:15" ht="20.100000000000001" customHeight="1" x14ac:dyDescent="0.2">
      <c r="O761" s="4"/>
    </row>
    <row r="762" spans="15:15" ht="20.100000000000001" customHeight="1" x14ac:dyDescent="0.2">
      <c r="O762" s="4"/>
    </row>
    <row r="763" spans="15:15" ht="20.100000000000001" customHeight="1" x14ac:dyDescent="0.2">
      <c r="O763" s="4"/>
    </row>
    <row r="764" spans="15:15" ht="20.100000000000001" customHeight="1" x14ac:dyDescent="0.2">
      <c r="O764" s="4"/>
    </row>
    <row r="765" spans="15:15" ht="20.100000000000001" customHeight="1" x14ac:dyDescent="0.2">
      <c r="O765" s="4"/>
    </row>
    <row r="766" spans="15:15" ht="20.100000000000001" customHeight="1" x14ac:dyDescent="0.2">
      <c r="O766" s="4"/>
    </row>
    <row r="767" spans="15:15" ht="20.100000000000001" customHeight="1" x14ac:dyDescent="0.2">
      <c r="O767" s="4"/>
    </row>
    <row r="768" spans="15:15" ht="20.100000000000001" customHeight="1" x14ac:dyDescent="0.2">
      <c r="O768" s="4"/>
    </row>
    <row r="769" spans="15:15" ht="20.100000000000001" customHeight="1" x14ac:dyDescent="0.2">
      <c r="O769" s="4"/>
    </row>
    <row r="770" spans="15:15" ht="20.100000000000001" customHeight="1" x14ac:dyDescent="0.2">
      <c r="O770" s="4"/>
    </row>
    <row r="771" spans="15:15" ht="20.100000000000001" customHeight="1" x14ac:dyDescent="0.2">
      <c r="O771" s="4"/>
    </row>
    <row r="772" spans="15:15" ht="20.100000000000001" customHeight="1" x14ac:dyDescent="0.2">
      <c r="O772" s="4"/>
    </row>
    <row r="773" spans="15:15" ht="20.100000000000001" customHeight="1" x14ac:dyDescent="0.2">
      <c r="O773" s="4"/>
    </row>
    <row r="774" spans="15:15" ht="20.100000000000001" customHeight="1" x14ac:dyDescent="0.2">
      <c r="O774" s="4"/>
    </row>
    <row r="775" spans="15:15" ht="20.100000000000001" customHeight="1" x14ac:dyDescent="0.2">
      <c r="O775" s="4"/>
    </row>
    <row r="776" spans="15:15" ht="20.100000000000001" customHeight="1" x14ac:dyDescent="0.2">
      <c r="O776" s="4"/>
    </row>
    <row r="777" spans="15:15" ht="20.100000000000001" customHeight="1" x14ac:dyDescent="0.2">
      <c r="O777" s="4"/>
    </row>
    <row r="778" spans="15:15" ht="20.100000000000001" customHeight="1" x14ac:dyDescent="0.2">
      <c r="O778" s="4"/>
    </row>
    <row r="779" spans="15:15" ht="20.100000000000001" customHeight="1" x14ac:dyDescent="0.2">
      <c r="O779" s="4"/>
    </row>
    <row r="780" spans="15:15" ht="20.100000000000001" customHeight="1" x14ac:dyDescent="0.2">
      <c r="O780" s="4"/>
    </row>
    <row r="781" spans="15:15" ht="20.100000000000001" customHeight="1" x14ac:dyDescent="0.2">
      <c r="O781" s="4"/>
    </row>
    <row r="782" spans="15:15" ht="20.100000000000001" customHeight="1" x14ac:dyDescent="0.2">
      <c r="O782" s="4"/>
    </row>
    <row r="783" spans="15:15" ht="20.100000000000001" customHeight="1" x14ac:dyDescent="0.2">
      <c r="O783" s="4"/>
    </row>
    <row r="784" spans="15:15" ht="20.100000000000001" customHeight="1" x14ac:dyDescent="0.2">
      <c r="O784" s="4"/>
    </row>
    <row r="785" spans="15:15" ht="20.100000000000001" customHeight="1" x14ac:dyDescent="0.2">
      <c r="O785" s="4"/>
    </row>
    <row r="786" spans="15:15" ht="20.100000000000001" customHeight="1" x14ac:dyDescent="0.2">
      <c r="O786" s="4"/>
    </row>
    <row r="787" spans="15:15" ht="20.100000000000001" customHeight="1" x14ac:dyDescent="0.2">
      <c r="O787" s="4"/>
    </row>
    <row r="788" spans="15:15" ht="20.100000000000001" customHeight="1" x14ac:dyDescent="0.2">
      <c r="O788" s="4"/>
    </row>
    <row r="789" spans="15:15" ht="20.100000000000001" customHeight="1" x14ac:dyDescent="0.2">
      <c r="O789" s="4"/>
    </row>
    <row r="790" spans="15:15" ht="20.100000000000001" customHeight="1" x14ac:dyDescent="0.2">
      <c r="O790" s="4"/>
    </row>
    <row r="791" spans="15:15" ht="20.100000000000001" customHeight="1" x14ac:dyDescent="0.2">
      <c r="O791" s="4"/>
    </row>
    <row r="792" spans="15:15" ht="20.100000000000001" customHeight="1" x14ac:dyDescent="0.2">
      <c r="O792" s="4"/>
    </row>
    <row r="793" spans="15:15" ht="20.100000000000001" customHeight="1" x14ac:dyDescent="0.2">
      <c r="O793" s="4"/>
    </row>
    <row r="794" spans="15:15" ht="20.100000000000001" customHeight="1" x14ac:dyDescent="0.2">
      <c r="O794" s="4"/>
    </row>
    <row r="795" spans="15:15" ht="20.100000000000001" customHeight="1" x14ac:dyDescent="0.2">
      <c r="O795" s="4"/>
    </row>
    <row r="796" spans="15:15" ht="20.100000000000001" customHeight="1" x14ac:dyDescent="0.2">
      <c r="O796" s="4"/>
    </row>
    <row r="797" spans="15:15" ht="20.100000000000001" customHeight="1" x14ac:dyDescent="0.2">
      <c r="O797" s="4"/>
    </row>
    <row r="798" spans="15:15" ht="20.100000000000001" customHeight="1" x14ac:dyDescent="0.2">
      <c r="O798" s="4"/>
    </row>
    <row r="799" spans="15:15" ht="20.100000000000001" customHeight="1" x14ac:dyDescent="0.2">
      <c r="O799" s="4"/>
    </row>
    <row r="800" spans="15:15" ht="20.100000000000001" customHeight="1" x14ac:dyDescent="0.2">
      <c r="O800" s="4"/>
    </row>
    <row r="801" spans="15:15" ht="20.100000000000001" customHeight="1" x14ac:dyDescent="0.2">
      <c r="O801" s="4"/>
    </row>
    <row r="802" spans="15:15" ht="20.100000000000001" customHeight="1" x14ac:dyDescent="0.2">
      <c r="O802" s="4"/>
    </row>
    <row r="803" spans="15:15" ht="20.100000000000001" customHeight="1" x14ac:dyDescent="0.2">
      <c r="O803" s="4"/>
    </row>
    <row r="804" spans="15:15" ht="20.100000000000001" customHeight="1" x14ac:dyDescent="0.2">
      <c r="O804" s="4"/>
    </row>
    <row r="805" spans="15:15" ht="20.100000000000001" customHeight="1" x14ac:dyDescent="0.2">
      <c r="O805" s="4"/>
    </row>
    <row r="806" spans="15:15" ht="20.100000000000001" customHeight="1" x14ac:dyDescent="0.2">
      <c r="O806" s="4"/>
    </row>
    <row r="807" spans="15:15" ht="20.100000000000001" customHeight="1" x14ac:dyDescent="0.2">
      <c r="O807" s="4"/>
    </row>
    <row r="808" spans="15:15" ht="20.100000000000001" customHeight="1" x14ac:dyDescent="0.2">
      <c r="O808" s="4"/>
    </row>
    <row r="809" spans="15:15" ht="20.100000000000001" customHeight="1" x14ac:dyDescent="0.2">
      <c r="O809" s="4"/>
    </row>
    <row r="810" spans="15:15" ht="20.100000000000001" customHeight="1" x14ac:dyDescent="0.2">
      <c r="O810" s="4"/>
    </row>
    <row r="811" spans="15:15" ht="20.100000000000001" customHeight="1" x14ac:dyDescent="0.2">
      <c r="O811" s="4"/>
    </row>
    <row r="812" spans="15:15" ht="20.100000000000001" customHeight="1" x14ac:dyDescent="0.2">
      <c r="O812" s="4"/>
    </row>
    <row r="813" spans="15:15" ht="20.100000000000001" customHeight="1" x14ac:dyDescent="0.2">
      <c r="O813" s="4"/>
    </row>
    <row r="814" spans="15:15" ht="20.100000000000001" customHeight="1" x14ac:dyDescent="0.2">
      <c r="O814" s="4"/>
    </row>
    <row r="815" spans="15:15" ht="20.100000000000001" customHeight="1" x14ac:dyDescent="0.2">
      <c r="O815" s="4"/>
    </row>
    <row r="816" spans="15:15" ht="20.100000000000001" customHeight="1" x14ac:dyDescent="0.2">
      <c r="O816" s="4"/>
    </row>
    <row r="817" spans="15:15" ht="20.100000000000001" customHeight="1" x14ac:dyDescent="0.2">
      <c r="O817" s="4"/>
    </row>
    <row r="818" spans="15:15" ht="20.100000000000001" customHeight="1" x14ac:dyDescent="0.2">
      <c r="O818" s="4"/>
    </row>
    <row r="819" spans="15:15" ht="20.100000000000001" customHeight="1" x14ac:dyDescent="0.2">
      <c r="O819" s="4"/>
    </row>
    <row r="820" spans="15:15" ht="20.100000000000001" customHeight="1" x14ac:dyDescent="0.2">
      <c r="O820" s="4"/>
    </row>
    <row r="821" spans="15:15" ht="20.100000000000001" customHeight="1" x14ac:dyDescent="0.2">
      <c r="O821" s="4"/>
    </row>
    <row r="822" spans="15:15" ht="20.100000000000001" customHeight="1" x14ac:dyDescent="0.2">
      <c r="O822" s="4"/>
    </row>
    <row r="823" spans="15:15" ht="20.100000000000001" customHeight="1" x14ac:dyDescent="0.2">
      <c r="O823" s="4"/>
    </row>
    <row r="824" spans="15:15" ht="20.100000000000001" customHeight="1" x14ac:dyDescent="0.2">
      <c r="O824" s="4"/>
    </row>
    <row r="825" spans="15:15" ht="20.100000000000001" customHeight="1" x14ac:dyDescent="0.2">
      <c r="O825" s="4"/>
    </row>
    <row r="826" spans="15:15" ht="20.100000000000001" customHeight="1" x14ac:dyDescent="0.2">
      <c r="O826" s="4"/>
    </row>
    <row r="827" spans="15:15" ht="20.100000000000001" customHeight="1" x14ac:dyDescent="0.2">
      <c r="O827" s="4"/>
    </row>
    <row r="828" spans="15:15" ht="20.100000000000001" customHeight="1" x14ac:dyDescent="0.2">
      <c r="O828" s="4"/>
    </row>
    <row r="829" spans="15:15" ht="20.100000000000001" customHeight="1" x14ac:dyDescent="0.2">
      <c r="O829" s="4"/>
    </row>
    <row r="830" spans="15:15" ht="20.100000000000001" customHeight="1" x14ac:dyDescent="0.2">
      <c r="O830" s="4"/>
    </row>
    <row r="831" spans="15:15" ht="20.100000000000001" customHeight="1" x14ac:dyDescent="0.2">
      <c r="O831" s="4"/>
    </row>
    <row r="832" spans="15:15" ht="20.100000000000001" customHeight="1" x14ac:dyDescent="0.2">
      <c r="O832" s="4"/>
    </row>
    <row r="833" spans="15:15" ht="20.100000000000001" customHeight="1" x14ac:dyDescent="0.2">
      <c r="O833" s="4"/>
    </row>
    <row r="834" spans="15:15" ht="20.100000000000001" customHeight="1" x14ac:dyDescent="0.2">
      <c r="O834" s="4"/>
    </row>
    <row r="835" spans="15:15" ht="20.100000000000001" customHeight="1" x14ac:dyDescent="0.2">
      <c r="O835" s="4"/>
    </row>
    <row r="836" spans="15:15" ht="20.100000000000001" customHeight="1" x14ac:dyDescent="0.2">
      <c r="O836" s="4"/>
    </row>
    <row r="837" spans="15:15" ht="20.100000000000001" customHeight="1" x14ac:dyDescent="0.2">
      <c r="O837" s="4"/>
    </row>
    <row r="838" spans="15:15" ht="20.100000000000001" customHeight="1" x14ac:dyDescent="0.2">
      <c r="O838" s="4"/>
    </row>
    <row r="839" spans="15:15" ht="20.100000000000001" customHeight="1" x14ac:dyDescent="0.2">
      <c r="O839" s="4"/>
    </row>
    <row r="840" spans="15:15" ht="20.100000000000001" customHeight="1" x14ac:dyDescent="0.2">
      <c r="O840" s="4"/>
    </row>
    <row r="841" spans="15:15" ht="20.100000000000001" customHeight="1" x14ac:dyDescent="0.2">
      <c r="O841" s="4"/>
    </row>
    <row r="842" spans="15:15" ht="20.100000000000001" customHeight="1" x14ac:dyDescent="0.2">
      <c r="O842" s="4"/>
    </row>
    <row r="843" spans="15:15" ht="20.100000000000001" customHeight="1" x14ac:dyDescent="0.2">
      <c r="O843" s="4"/>
    </row>
    <row r="844" spans="15:15" ht="20.100000000000001" customHeight="1" x14ac:dyDescent="0.2">
      <c r="O844" s="4"/>
    </row>
    <row r="845" spans="15:15" ht="20.100000000000001" customHeight="1" x14ac:dyDescent="0.2">
      <c r="O845" s="4"/>
    </row>
    <row r="846" spans="15:15" ht="20.100000000000001" customHeight="1" x14ac:dyDescent="0.2">
      <c r="O846" s="4"/>
    </row>
    <row r="847" spans="15:15" ht="20.100000000000001" customHeight="1" x14ac:dyDescent="0.2">
      <c r="O847" s="4"/>
    </row>
    <row r="848" spans="15:15" ht="20.100000000000001" customHeight="1" x14ac:dyDescent="0.2">
      <c r="O848" s="4"/>
    </row>
    <row r="849" spans="15:15" ht="20.100000000000001" customHeight="1" x14ac:dyDescent="0.2">
      <c r="O849" s="4"/>
    </row>
    <row r="850" spans="15:15" ht="20.100000000000001" customHeight="1" x14ac:dyDescent="0.2">
      <c r="O850" s="4"/>
    </row>
    <row r="851" spans="15:15" ht="20.100000000000001" customHeight="1" x14ac:dyDescent="0.2">
      <c r="O851" s="4"/>
    </row>
    <row r="852" spans="15:15" ht="20.100000000000001" customHeight="1" x14ac:dyDescent="0.2">
      <c r="O852" s="4"/>
    </row>
    <row r="853" spans="15:15" ht="20.100000000000001" customHeight="1" x14ac:dyDescent="0.2">
      <c r="O853" s="4"/>
    </row>
    <row r="854" spans="15:15" ht="20.100000000000001" customHeight="1" x14ac:dyDescent="0.2">
      <c r="O854" s="4"/>
    </row>
    <row r="855" spans="15:15" ht="20.100000000000001" customHeight="1" x14ac:dyDescent="0.2">
      <c r="O855" s="4"/>
    </row>
    <row r="856" spans="15:15" ht="20.100000000000001" customHeight="1" x14ac:dyDescent="0.2">
      <c r="O856" s="4"/>
    </row>
    <row r="857" spans="15:15" ht="20.100000000000001" customHeight="1" x14ac:dyDescent="0.2">
      <c r="O857" s="4"/>
    </row>
    <row r="858" spans="15:15" ht="20.100000000000001" customHeight="1" x14ac:dyDescent="0.2">
      <c r="O858" s="4"/>
    </row>
    <row r="859" spans="15:15" ht="20.100000000000001" customHeight="1" x14ac:dyDescent="0.2">
      <c r="O859" s="4"/>
    </row>
    <row r="860" spans="15:15" ht="20.100000000000001" customHeight="1" x14ac:dyDescent="0.2">
      <c r="O860" s="4"/>
    </row>
    <row r="861" spans="15:15" ht="20.100000000000001" customHeight="1" x14ac:dyDescent="0.2">
      <c r="O861" s="4"/>
    </row>
    <row r="862" spans="15:15" ht="20.100000000000001" customHeight="1" x14ac:dyDescent="0.2">
      <c r="O862" s="4"/>
    </row>
    <row r="863" spans="15:15" ht="20.100000000000001" customHeight="1" x14ac:dyDescent="0.2">
      <c r="O863" s="4"/>
    </row>
    <row r="864" spans="15:15" ht="20.100000000000001" customHeight="1" x14ac:dyDescent="0.2">
      <c r="O864" s="4"/>
    </row>
    <row r="865" spans="15:15" ht="20.100000000000001" customHeight="1" x14ac:dyDescent="0.2">
      <c r="O865" s="4"/>
    </row>
    <row r="866" spans="15:15" ht="20.100000000000001" customHeight="1" x14ac:dyDescent="0.2">
      <c r="O866" s="4"/>
    </row>
    <row r="867" spans="15:15" ht="20.100000000000001" customHeight="1" x14ac:dyDescent="0.2">
      <c r="O867" s="4"/>
    </row>
    <row r="868" spans="15:15" ht="20.100000000000001" customHeight="1" x14ac:dyDescent="0.2">
      <c r="O868" s="4"/>
    </row>
    <row r="869" spans="15:15" ht="20.100000000000001" customHeight="1" x14ac:dyDescent="0.2">
      <c r="O869" s="4"/>
    </row>
    <row r="870" spans="15:15" ht="20.100000000000001" customHeight="1" x14ac:dyDescent="0.2">
      <c r="O870" s="4"/>
    </row>
    <row r="871" spans="15:15" ht="20.100000000000001" customHeight="1" x14ac:dyDescent="0.2">
      <c r="O871" s="4"/>
    </row>
    <row r="872" spans="15:15" ht="20.100000000000001" customHeight="1" x14ac:dyDescent="0.2">
      <c r="O872" s="4"/>
    </row>
    <row r="873" spans="15:15" ht="20.100000000000001" customHeight="1" x14ac:dyDescent="0.2">
      <c r="O873" s="4"/>
    </row>
    <row r="874" spans="15:15" ht="20.100000000000001" customHeight="1" x14ac:dyDescent="0.2">
      <c r="O874" s="4"/>
    </row>
    <row r="875" spans="15:15" ht="20.100000000000001" customHeight="1" x14ac:dyDescent="0.2">
      <c r="O875" s="4"/>
    </row>
    <row r="876" spans="15:15" ht="20.100000000000001" customHeight="1" x14ac:dyDescent="0.2">
      <c r="O876" s="4"/>
    </row>
    <row r="877" spans="15:15" ht="20.100000000000001" customHeight="1" x14ac:dyDescent="0.2">
      <c r="O877" s="4"/>
    </row>
    <row r="878" spans="15:15" ht="20.100000000000001" customHeight="1" x14ac:dyDescent="0.2">
      <c r="O878" s="4"/>
    </row>
    <row r="879" spans="15:15" ht="20.100000000000001" customHeight="1" x14ac:dyDescent="0.2">
      <c r="O879" s="4"/>
    </row>
    <row r="880" spans="15:15" ht="20.100000000000001" customHeight="1" x14ac:dyDescent="0.2">
      <c r="O880" s="4"/>
    </row>
    <row r="881" spans="15:15" ht="20.100000000000001" customHeight="1" x14ac:dyDescent="0.2">
      <c r="O881" s="4"/>
    </row>
    <row r="882" spans="15:15" ht="20.100000000000001" customHeight="1" x14ac:dyDescent="0.2">
      <c r="O882" s="4"/>
    </row>
    <row r="883" spans="15:15" ht="20.100000000000001" customHeight="1" x14ac:dyDescent="0.2">
      <c r="O883" s="4"/>
    </row>
    <row r="884" spans="15:15" ht="20.100000000000001" customHeight="1" x14ac:dyDescent="0.2">
      <c r="O884" s="4"/>
    </row>
    <row r="885" spans="15:15" ht="20.100000000000001" customHeight="1" x14ac:dyDescent="0.2">
      <c r="O885" s="4"/>
    </row>
    <row r="886" spans="15:15" ht="20.100000000000001" customHeight="1" x14ac:dyDescent="0.2">
      <c r="O886" s="4"/>
    </row>
    <row r="887" spans="15:15" ht="20.100000000000001" customHeight="1" x14ac:dyDescent="0.2">
      <c r="O887" s="4"/>
    </row>
    <row r="888" spans="15:15" ht="20.100000000000001" customHeight="1" x14ac:dyDescent="0.2">
      <c r="O888" s="4"/>
    </row>
    <row r="889" spans="15:15" ht="20.100000000000001" customHeight="1" x14ac:dyDescent="0.2">
      <c r="O889" s="4"/>
    </row>
    <row r="890" spans="15:15" ht="20.100000000000001" customHeight="1" x14ac:dyDescent="0.2">
      <c r="O890" s="4"/>
    </row>
    <row r="891" spans="15:15" ht="20.100000000000001" customHeight="1" x14ac:dyDescent="0.2">
      <c r="O891" s="4"/>
    </row>
    <row r="892" spans="15:15" ht="20.100000000000001" customHeight="1" x14ac:dyDescent="0.2">
      <c r="O892" s="4"/>
    </row>
    <row r="893" spans="15:15" ht="20.100000000000001" customHeight="1" x14ac:dyDescent="0.2">
      <c r="O893" s="4"/>
    </row>
    <row r="894" spans="15:15" ht="20.100000000000001" customHeight="1" x14ac:dyDescent="0.2">
      <c r="O894" s="4"/>
    </row>
    <row r="895" spans="15:15" ht="20.100000000000001" customHeight="1" x14ac:dyDescent="0.2">
      <c r="O895" s="4"/>
    </row>
    <row r="896" spans="15:15" ht="20.100000000000001" customHeight="1" x14ac:dyDescent="0.2">
      <c r="O896" s="4"/>
    </row>
    <row r="897" spans="15:15" ht="20.100000000000001" customHeight="1" x14ac:dyDescent="0.2">
      <c r="O897" s="4"/>
    </row>
    <row r="898" spans="15:15" ht="20.100000000000001" customHeight="1" x14ac:dyDescent="0.2">
      <c r="O898" s="4"/>
    </row>
    <row r="899" spans="15:15" ht="20.100000000000001" customHeight="1" x14ac:dyDescent="0.2">
      <c r="O899" s="4"/>
    </row>
    <row r="900" spans="15:15" ht="20.100000000000001" customHeight="1" x14ac:dyDescent="0.2">
      <c r="O900" s="4"/>
    </row>
    <row r="901" spans="15:15" ht="20.100000000000001" customHeight="1" x14ac:dyDescent="0.2">
      <c r="O901" s="4"/>
    </row>
    <row r="902" spans="15:15" ht="20.100000000000001" customHeight="1" x14ac:dyDescent="0.2">
      <c r="O902" s="4"/>
    </row>
    <row r="903" spans="15:15" ht="20.100000000000001" customHeight="1" x14ac:dyDescent="0.2">
      <c r="O903" s="4"/>
    </row>
    <row r="904" spans="15:15" ht="20.100000000000001" customHeight="1" x14ac:dyDescent="0.2">
      <c r="O904" s="4"/>
    </row>
    <row r="905" spans="15:15" ht="20.100000000000001" customHeight="1" x14ac:dyDescent="0.2">
      <c r="O905" s="4"/>
    </row>
    <row r="906" spans="15:15" ht="20.100000000000001" customHeight="1" x14ac:dyDescent="0.2">
      <c r="O906" s="4"/>
    </row>
    <row r="907" spans="15:15" ht="20.100000000000001" customHeight="1" x14ac:dyDescent="0.2">
      <c r="O907" s="4"/>
    </row>
    <row r="908" spans="15:15" ht="20.100000000000001" customHeight="1" x14ac:dyDescent="0.2">
      <c r="O908" s="4"/>
    </row>
    <row r="909" spans="15:15" ht="20.100000000000001" customHeight="1" x14ac:dyDescent="0.2">
      <c r="O909" s="4"/>
    </row>
    <row r="910" spans="15:15" ht="20.100000000000001" customHeight="1" x14ac:dyDescent="0.2">
      <c r="O910" s="4"/>
    </row>
    <row r="911" spans="15:15" ht="20.100000000000001" customHeight="1" x14ac:dyDescent="0.2">
      <c r="O911" s="4"/>
    </row>
    <row r="912" spans="15:15" ht="20.100000000000001" customHeight="1" x14ac:dyDescent="0.2">
      <c r="O912" s="4"/>
    </row>
    <row r="913" spans="15:15" ht="20.100000000000001" customHeight="1" x14ac:dyDescent="0.2">
      <c r="O913" s="4"/>
    </row>
    <row r="914" spans="15:15" ht="20.100000000000001" customHeight="1" x14ac:dyDescent="0.2">
      <c r="O914" s="4"/>
    </row>
    <row r="915" spans="15:15" ht="20.100000000000001" customHeight="1" x14ac:dyDescent="0.2">
      <c r="O915" s="4"/>
    </row>
    <row r="916" spans="15:15" ht="20.100000000000001" customHeight="1" x14ac:dyDescent="0.2">
      <c r="O916" s="4"/>
    </row>
    <row r="917" spans="15:15" ht="20.100000000000001" customHeight="1" x14ac:dyDescent="0.2">
      <c r="O917" s="4"/>
    </row>
    <row r="918" spans="15:15" ht="20.100000000000001" customHeight="1" x14ac:dyDescent="0.2">
      <c r="O918" s="4"/>
    </row>
    <row r="919" spans="15:15" ht="20.100000000000001" customHeight="1" x14ac:dyDescent="0.2">
      <c r="O919" s="4"/>
    </row>
    <row r="920" spans="15:15" ht="20.100000000000001" customHeight="1" x14ac:dyDescent="0.2">
      <c r="O920" s="4"/>
    </row>
    <row r="921" spans="15:15" ht="20.100000000000001" customHeight="1" x14ac:dyDescent="0.2">
      <c r="O921" s="4"/>
    </row>
    <row r="922" spans="15:15" ht="20.100000000000001" customHeight="1" x14ac:dyDescent="0.2">
      <c r="O922" s="4"/>
    </row>
    <row r="923" spans="15:15" ht="20.100000000000001" customHeight="1" x14ac:dyDescent="0.2">
      <c r="O923" s="4"/>
    </row>
    <row r="924" spans="15:15" ht="20.100000000000001" customHeight="1" x14ac:dyDescent="0.2">
      <c r="O924" s="4"/>
    </row>
    <row r="925" spans="15:15" ht="20.100000000000001" customHeight="1" x14ac:dyDescent="0.2">
      <c r="O925" s="4"/>
    </row>
    <row r="926" spans="15:15" ht="20.100000000000001" customHeight="1" x14ac:dyDescent="0.2">
      <c r="O926" s="4"/>
    </row>
    <row r="927" spans="15:15" ht="20.100000000000001" customHeight="1" x14ac:dyDescent="0.2">
      <c r="O927" s="4"/>
    </row>
    <row r="928" spans="15:15" ht="20.100000000000001" customHeight="1" x14ac:dyDescent="0.2">
      <c r="O928" s="4"/>
    </row>
    <row r="929" spans="15:15" ht="20.100000000000001" customHeight="1" x14ac:dyDescent="0.2">
      <c r="O929" s="4"/>
    </row>
    <row r="930" spans="15:15" ht="20.100000000000001" customHeight="1" x14ac:dyDescent="0.2">
      <c r="O930" s="4"/>
    </row>
    <row r="931" spans="15:15" ht="20.100000000000001" customHeight="1" x14ac:dyDescent="0.2">
      <c r="O931" s="4"/>
    </row>
    <row r="932" spans="15:15" ht="20.100000000000001" customHeight="1" x14ac:dyDescent="0.2">
      <c r="O932" s="4"/>
    </row>
    <row r="933" spans="15:15" ht="20.100000000000001" customHeight="1" x14ac:dyDescent="0.2">
      <c r="O933" s="4"/>
    </row>
    <row r="934" spans="15:15" ht="20.100000000000001" customHeight="1" x14ac:dyDescent="0.2">
      <c r="O934" s="4"/>
    </row>
    <row r="935" spans="15:15" ht="20.100000000000001" customHeight="1" x14ac:dyDescent="0.2">
      <c r="O935" s="4"/>
    </row>
    <row r="936" spans="15:15" ht="20.100000000000001" customHeight="1" x14ac:dyDescent="0.2">
      <c r="O936" s="4"/>
    </row>
    <row r="937" spans="15:15" ht="20.100000000000001" customHeight="1" x14ac:dyDescent="0.2">
      <c r="O937" s="4"/>
    </row>
    <row r="938" spans="15:15" ht="20.100000000000001" customHeight="1" x14ac:dyDescent="0.2">
      <c r="O938" s="4"/>
    </row>
    <row r="939" spans="15:15" ht="20.100000000000001" customHeight="1" x14ac:dyDescent="0.2">
      <c r="O939" s="4"/>
    </row>
    <row r="940" spans="15:15" ht="20.100000000000001" customHeight="1" x14ac:dyDescent="0.2">
      <c r="O940" s="4"/>
    </row>
    <row r="941" spans="15:15" ht="20.100000000000001" customHeight="1" x14ac:dyDescent="0.2">
      <c r="O941" s="4"/>
    </row>
    <row r="942" spans="15:15" ht="20.100000000000001" customHeight="1" x14ac:dyDescent="0.2">
      <c r="O942" s="4"/>
    </row>
    <row r="943" spans="15:15" ht="20.100000000000001" customHeight="1" x14ac:dyDescent="0.2">
      <c r="O943" s="4"/>
    </row>
    <row r="944" spans="15:15" ht="20.100000000000001" customHeight="1" x14ac:dyDescent="0.2">
      <c r="O944" s="4"/>
    </row>
    <row r="945" spans="15:15" ht="20.100000000000001" customHeight="1" x14ac:dyDescent="0.2">
      <c r="O945" s="4"/>
    </row>
    <row r="946" spans="15:15" ht="20.100000000000001" customHeight="1" x14ac:dyDescent="0.2">
      <c r="O946" s="4"/>
    </row>
    <row r="947" spans="15:15" ht="20.100000000000001" customHeight="1" x14ac:dyDescent="0.2">
      <c r="O947" s="4"/>
    </row>
    <row r="948" spans="15:15" ht="20.100000000000001" customHeight="1" x14ac:dyDescent="0.2">
      <c r="O948" s="4"/>
    </row>
    <row r="949" spans="15:15" ht="20.100000000000001" customHeight="1" x14ac:dyDescent="0.2">
      <c r="O949" s="4"/>
    </row>
    <row r="950" spans="15:15" ht="20.100000000000001" customHeight="1" x14ac:dyDescent="0.2">
      <c r="O950" s="4"/>
    </row>
    <row r="951" spans="15:15" ht="20.100000000000001" customHeight="1" x14ac:dyDescent="0.2">
      <c r="O951" s="4"/>
    </row>
    <row r="952" spans="15:15" ht="20.100000000000001" customHeight="1" x14ac:dyDescent="0.2">
      <c r="O952" s="4"/>
    </row>
    <row r="953" spans="15:15" ht="20.100000000000001" customHeight="1" x14ac:dyDescent="0.2">
      <c r="O953" s="4"/>
    </row>
    <row r="954" spans="15:15" ht="20.100000000000001" customHeight="1" x14ac:dyDescent="0.2">
      <c r="O954" s="4"/>
    </row>
    <row r="955" spans="15:15" ht="20.100000000000001" customHeight="1" x14ac:dyDescent="0.2">
      <c r="O955" s="4"/>
    </row>
    <row r="956" spans="15:15" ht="20.100000000000001" customHeight="1" x14ac:dyDescent="0.2">
      <c r="O956" s="4"/>
    </row>
    <row r="957" spans="15:15" ht="20.100000000000001" customHeight="1" x14ac:dyDescent="0.2">
      <c r="O957" s="4"/>
    </row>
    <row r="958" spans="15:15" ht="20.100000000000001" customHeight="1" x14ac:dyDescent="0.2">
      <c r="O958" s="4"/>
    </row>
    <row r="959" spans="15:15" ht="20.100000000000001" customHeight="1" x14ac:dyDescent="0.2">
      <c r="O959" s="4"/>
    </row>
    <row r="960" spans="15:15" ht="20.100000000000001" customHeight="1" x14ac:dyDescent="0.2">
      <c r="O960" s="4"/>
    </row>
    <row r="961" spans="15:15" ht="20.100000000000001" customHeight="1" x14ac:dyDescent="0.2">
      <c r="O961" s="4"/>
    </row>
    <row r="962" spans="15:15" ht="20.100000000000001" customHeight="1" x14ac:dyDescent="0.2">
      <c r="O962" s="4"/>
    </row>
    <row r="963" spans="15:15" ht="20.100000000000001" customHeight="1" x14ac:dyDescent="0.2">
      <c r="O963" s="4"/>
    </row>
    <row r="964" spans="15:15" ht="20.100000000000001" customHeight="1" x14ac:dyDescent="0.2">
      <c r="O964" s="4"/>
    </row>
    <row r="965" spans="15:15" ht="20.100000000000001" customHeight="1" x14ac:dyDescent="0.2">
      <c r="O965" s="4"/>
    </row>
    <row r="966" spans="15:15" ht="20.100000000000001" customHeight="1" x14ac:dyDescent="0.2">
      <c r="O966" s="4"/>
    </row>
    <row r="967" spans="15:15" ht="20.100000000000001" customHeight="1" x14ac:dyDescent="0.2">
      <c r="O967" s="4"/>
    </row>
    <row r="968" spans="15:15" ht="20.100000000000001" customHeight="1" x14ac:dyDescent="0.2">
      <c r="O968" s="4"/>
    </row>
    <row r="969" spans="15:15" ht="20.100000000000001" customHeight="1" x14ac:dyDescent="0.2">
      <c r="O969" s="4"/>
    </row>
    <row r="970" spans="15:15" ht="20.100000000000001" customHeight="1" x14ac:dyDescent="0.2">
      <c r="O970" s="4"/>
    </row>
    <row r="971" spans="15:15" ht="20.100000000000001" customHeight="1" x14ac:dyDescent="0.2">
      <c r="O971" s="4"/>
    </row>
    <row r="972" spans="15:15" ht="20.100000000000001" customHeight="1" x14ac:dyDescent="0.2">
      <c r="O972" s="4"/>
    </row>
    <row r="973" spans="15:15" ht="20.100000000000001" customHeight="1" x14ac:dyDescent="0.2">
      <c r="O973" s="4"/>
    </row>
    <row r="974" spans="15:15" ht="20.100000000000001" customHeight="1" x14ac:dyDescent="0.2">
      <c r="O974" s="4"/>
    </row>
    <row r="975" spans="15:15" ht="20.100000000000001" customHeight="1" x14ac:dyDescent="0.2">
      <c r="O975" s="4"/>
    </row>
    <row r="976" spans="15:15" ht="20.100000000000001" customHeight="1" x14ac:dyDescent="0.2">
      <c r="O976" s="4"/>
    </row>
    <row r="977" spans="15:15" ht="20.100000000000001" customHeight="1" x14ac:dyDescent="0.2">
      <c r="O977" s="4"/>
    </row>
    <row r="978" spans="15:15" ht="20.100000000000001" customHeight="1" x14ac:dyDescent="0.2">
      <c r="O978" s="4"/>
    </row>
    <row r="979" spans="15:15" ht="20.100000000000001" customHeight="1" x14ac:dyDescent="0.2">
      <c r="O979" s="4"/>
    </row>
    <row r="980" spans="15:15" ht="20.100000000000001" customHeight="1" x14ac:dyDescent="0.2">
      <c r="O980" s="4"/>
    </row>
    <row r="981" spans="15:15" ht="20.100000000000001" customHeight="1" x14ac:dyDescent="0.2">
      <c r="O981" s="4"/>
    </row>
    <row r="982" spans="15:15" ht="20.100000000000001" customHeight="1" x14ac:dyDescent="0.2">
      <c r="O982" s="4"/>
    </row>
    <row r="983" spans="15:15" ht="20.100000000000001" customHeight="1" x14ac:dyDescent="0.2">
      <c r="O983" s="4"/>
    </row>
    <row r="984" spans="15:15" ht="20.100000000000001" customHeight="1" x14ac:dyDescent="0.2">
      <c r="O984" s="4"/>
    </row>
    <row r="985" spans="15:15" ht="20.100000000000001" customHeight="1" x14ac:dyDescent="0.2">
      <c r="O985" s="4"/>
    </row>
    <row r="986" spans="15:15" ht="20.100000000000001" customHeight="1" x14ac:dyDescent="0.2">
      <c r="O986" s="4"/>
    </row>
    <row r="987" spans="15:15" ht="20.100000000000001" customHeight="1" x14ac:dyDescent="0.2">
      <c r="O987" s="4"/>
    </row>
    <row r="988" spans="15:15" ht="20.100000000000001" customHeight="1" x14ac:dyDescent="0.2">
      <c r="O988" s="4"/>
    </row>
    <row r="989" spans="15:15" ht="20.100000000000001" customHeight="1" x14ac:dyDescent="0.2">
      <c r="O989" s="4"/>
    </row>
    <row r="990" spans="15:15" ht="20.100000000000001" customHeight="1" x14ac:dyDescent="0.2">
      <c r="O990" s="4"/>
    </row>
    <row r="991" spans="15:15" ht="20.100000000000001" customHeight="1" x14ac:dyDescent="0.2">
      <c r="O991" s="4"/>
    </row>
    <row r="992" spans="15:15" ht="20.100000000000001" customHeight="1" x14ac:dyDescent="0.2">
      <c r="O992" s="4"/>
    </row>
    <row r="993" spans="15:15" ht="20.100000000000001" customHeight="1" x14ac:dyDescent="0.2">
      <c r="O993" s="4"/>
    </row>
    <row r="994" spans="15:15" ht="20.100000000000001" customHeight="1" x14ac:dyDescent="0.2">
      <c r="O994" s="4"/>
    </row>
    <row r="995" spans="15:15" ht="20.100000000000001" customHeight="1" x14ac:dyDescent="0.2">
      <c r="O995" s="4"/>
    </row>
    <row r="996" spans="15:15" ht="20.100000000000001" customHeight="1" x14ac:dyDescent="0.2">
      <c r="O996" s="4"/>
    </row>
    <row r="997" spans="15:15" ht="20.100000000000001" customHeight="1" x14ac:dyDescent="0.2">
      <c r="O997" s="4"/>
    </row>
    <row r="998" spans="15:15" ht="20.100000000000001" customHeight="1" x14ac:dyDescent="0.2">
      <c r="O998" s="4"/>
    </row>
    <row r="999" spans="15:15" ht="20.100000000000001" customHeight="1" x14ac:dyDescent="0.2">
      <c r="O999" s="4"/>
    </row>
    <row r="1000" spans="15:15" ht="20.100000000000001" customHeight="1" x14ac:dyDescent="0.2">
      <c r="O1000" s="4"/>
    </row>
    <row r="1001" spans="15:15" ht="20.100000000000001" customHeight="1" x14ac:dyDescent="0.2">
      <c r="O1001" s="4"/>
    </row>
    <row r="1002" spans="15:15" ht="20.100000000000001" customHeight="1" x14ac:dyDescent="0.2">
      <c r="O1002" s="4"/>
    </row>
    <row r="1003" spans="15:15" ht="20.100000000000001" customHeight="1" x14ac:dyDescent="0.2">
      <c r="O1003" s="4"/>
    </row>
    <row r="1004" spans="15:15" ht="20.100000000000001" customHeight="1" x14ac:dyDescent="0.2">
      <c r="O1004" s="4"/>
    </row>
    <row r="1005" spans="15:15" ht="20.100000000000001" customHeight="1" x14ac:dyDescent="0.2">
      <c r="O1005" s="4"/>
    </row>
    <row r="1006" spans="15:15" ht="20.100000000000001" customHeight="1" x14ac:dyDescent="0.2">
      <c r="O1006" s="4"/>
    </row>
    <row r="1007" spans="15:15" ht="20.100000000000001" customHeight="1" x14ac:dyDescent="0.2">
      <c r="O1007" s="4"/>
    </row>
    <row r="1008" spans="15:15" ht="20.100000000000001" customHeight="1" x14ac:dyDescent="0.2">
      <c r="O1008" s="4"/>
    </row>
    <row r="1009" spans="15:15" ht="20.100000000000001" customHeight="1" x14ac:dyDescent="0.2">
      <c r="O1009" s="4"/>
    </row>
    <row r="1010" spans="15:15" ht="20.100000000000001" customHeight="1" x14ac:dyDescent="0.2">
      <c r="O1010" s="4"/>
    </row>
    <row r="1011" spans="15:15" ht="20.100000000000001" customHeight="1" x14ac:dyDescent="0.2">
      <c r="O1011" s="4"/>
    </row>
    <row r="1012" spans="15:15" ht="20.100000000000001" customHeight="1" x14ac:dyDescent="0.2">
      <c r="O1012" s="4"/>
    </row>
    <row r="1013" spans="15:15" ht="20.100000000000001" customHeight="1" x14ac:dyDescent="0.2">
      <c r="O1013" s="4"/>
    </row>
    <row r="1014" spans="15:15" ht="20.100000000000001" customHeight="1" x14ac:dyDescent="0.2">
      <c r="O1014" s="4"/>
    </row>
    <row r="1015" spans="15:15" ht="20.100000000000001" customHeight="1" x14ac:dyDescent="0.2">
      <c r="O1015" s="4"/>
    </row>
    <row r="1016" spans="15:15" ht="20.100000000000001" customHeight="1" x14ac:dyDescent="0.2">
      <c r="O1016" s="4"/>
    </row>
    <row r="1017" spans="15:15" ht="20.100000000000001" customHeight="1" x14ac:dyDescent="0.2">
      <c r="O1017" s="4"/>
    </row>
    <row r="1018" spans="15:15" ht="20.100000000000001" customHeight="1" x14ac:dyDescent="0.2">
      <c r="O1018" s="4"/>
    </row>
    <row r="1019" spans="15:15" ht="20.100000000000001" customHeight="1" x14ac:dyDescent="0.2">
      <c r="O1019" s="4"/>
    </row>
    <row r="1020" spans="15:15" ht="20.100000000000001" customHeight="1" x14ac:dyDescent="0.2">
      <c r="O1020" s="4"/>
    </row>
    <row r="1021" spans="15:15" ht="20.100000000000001" customHeight="1" x14ac:dyDescent="0.2">
      <c r="O1021" s="4"/>
    </row>
    <row r="1022" spans="15:15" ht="20.100000000000001" customHeight="1" x14ac:dyDescent="0.2">
      <c r="O1022" s="4"/>
    </row>
    <row r="1023" spans="15:15" ht="20.100000000000001" customHeight="1" x14ac:dyDescent="0.2">
      <c r="O1023" s="4"/>
    </row>
    <row r="1024" spans="15:15" ht="20.100000000000001" customHeight="1" x14ac:dyDescent="0.2">
      <c r="O1024" s="4"/>
    </row>
    <row r="1025" spans="15:15" ht="20.100000000000001" customHeight="1" x14ac:dyDescent="0.2">
      <c r="O1025" s="4"/>
    </row>
    <row r="1026" spans="15:15" ht="20.100000000000001" customHeight="1" x14ac:dyDescent="0.2">
      <c r="O1026" s="4"/>
    </row>
    <row r="1027" spans="15:15" ht="20.100000000000001" customHeight="1" x14ac:dyDescent="0.2">
      <c r="O1027" s="4"/>
    </row>
    <row r="1028" spans="15:15" ht="20.100000000000001" customHeight="1" x14ac:dyDescent="0.2">
      <c r="O1028" s="4"/>
    </row>
    <row r="1029" spans="15:15" ht="20.100000000000001" customHeight="1" x14ac:dyDescent="0.2">
      <c r="O1029" s="4"/>
    </row>
    <row r="1030" spans="15:15" ht="20.100000000000001" customHeight="1" x14ac:dyDescent="0.2">
      <c r="O1030" s="4"/>
    </row>
    <row r="1031" spans="15:15" ht="20.100000000000001" customHeight="1" x14ac:dyDescent="0.2">
      <c r="O1031" s="4"/>
    </row>
    <row r="1032" spans="15:15" ht="20.100000000000001" customHeight="1" x14ac:dyDescent="0.2">
      <c r="O1032" s="4"/>
    </row>
    <row r="1033" spans="15:15" ht="20.100000000000001" customHeight="1" x14ac:dyDescent="0.2">
      <c r="O1033" s="4"/>
    </row>
    <row r="1034" spans="15:15" ht="20.100000000000001" customHeight="1" x14ac:dyDescent="0.2">
      <c r="O1034" s="4"/>
    </row>
    <row r="1035" spans="15:15" ht="20.100000000000001" customHeight="1" x14ac:dyDescent="0.2">
      <c r="O1035" s="4"/>
    </row>
    <row r="1036" spans="15:15" ht="20.100000000000001" customHeight="1" x14ac:dyDescent="0.2">
      <c r="O1036" s="4"/>
    </row>
    <row r="1037" spans="15:15" ht="20.100000000000001" customHeight="1" x14ac:dyDescent="0.2">
      <c r="O1037" s="4"/>
    </row>
    <row r="1038" spans="15:15" ht="20.100000000000001" customHeight="1" x14ac:dyDescent="0.2">
      <c r="O1038" s="4"/>
    </row>
    <row r="1039" spans="15:15" ht="20.100000000000001" customHeight="1" x14ac:dyDescent="0.2">
      <c r="O1039" s="4"/>
    </row>
    <row r="1040" spans="15:15" ht="20.100000000000001" customHeight="1" x14ac:dyDescent="0.2">
      <c r="O1040" s="4"/>
    </row>
    <row r="1041" spans="15:15" ht="20.100000000000001" customHeight="1" x14ac:dyDescent="0.2">
      <c r="O1041" s="4"/>
    </row>
    <row r="1042" spans="15:15" ht="20.100000000000001" customHeight="1" x14ac:dyDescent="0.2">
      <c r="O1042" s="4"/>
    </row>
    <row r="1043" spans="15:15" ht="20.100000000000001" customHeight="1" x14ac:dyDescent="0.2">
      <c r="O1043" s="4"/>
    </row>
    <row r="1044" spans="15:15" ht="20.100000000000001" customHeight="1" x14ac:dyDescent="0.2">
      <c r="O1044" s="4"/>
    </row>
    <row r="1045" spans="15:15" ht="20.100000000000001" customHeight="1" x14ac:dyDescent="0.2">
      <c r="O1045" s="4"/>
    </row>
    <row r="1046" spans="15:15" ht="20.100000000000001" customHeight="1" x14ac:dyDescent="0.2">
      <c r="O1046" s="4"/>
    </row>
    <row r="1047" spans="15:15" ht="20.100000000000001" customHeight="1" x14ac:dyDescent="0.2">
      <c r="O1047" s="4"/>
    </row>
    <row r="1048" spans="15:15" ht="20.100000000000001" customHeight="1" x14ac:dyDescent="0.2">
      <c r="O1048" s="4"/>
    </row>
    <row r="1049" spans="15:15" ht="20.100000000000001" customHeight="1" x14ac:dyDescent="0.2">
      <c r="O1049" s="4"/>
    </row>
    <row r="1050" spans="15:15" ht="20.100000000000001" customHeight="1" x14ac:dyDescent="0.2">
      <c r="O1050" s="4"/>
    </row>
    <row r="1051" spans="15:15" ht="20.100000000000001" customHeight="1" x14ac:dyDescent="0.2">
      <c r="O1051" s="4"/>
    </row>
    <row r="1052" spans="15:15" ht="20.100000000000001" customHeight="1" x14ac:dyDescent="0.2">
      <c r="O1052" s="4"/>
    </row>
    <row r="1053" spans="15:15" ht="20.100000000000001" customHeight="1" x14ac:dyDescent="0.2">
      <c r="O1053" s="4"/>
    </row>
    <row r="1054" spans="15:15" ht="20.100000000000001" customHeight="1" x14ac:dyDescent="0.2">
      <c r="O1054" s="4"/>
    </row>
    <row r="1055" spans="15:15" ht="20.100000000000001" customHeight="1" x14ac:dyDescent="0.2">
      <c r="O1055" s="4"/>
    </row>
    <row r="1056" spans="15:15" ht="20.100000000000001" customHeight="1" x14ac:dyDescent="0.2">
      <c r="O1056" s="4"/>
    </row>
    <row r="1057" spans="15:15" ht="20.100000000000001" customHeight="1" x14ac:dyDescent="0.2">
      <c r="O1057" s="4"/>
    </row>
    <row r="1058" spans="15:15" ht="20.100000000000001" customHeight="1" x14ac:dyDescent="0.2">
      <c r="O1058" s="4"/>
    </row>
    <row r="1059" spans="15:15" ht="20.100000000000001" customHeight="1" x14ac:dyDescent="0.2">
      <c r="O1059" s="4"/>
    </row>
    <row r="1060" spans="15:15" ht="20.100000000000001" customHeight="1" x14ac:dyDescent="0.2">
      <c r="O1060" s="4"/>
    </row>
    <row r="1061" spans="15:15" ht="20.100000000000001" customHeight="1" x14ac:dyDescent="0.2">
      <c r="O1061" s="4"/>
    </row>
    <row r="1062" spans="15:15" ht="20.100000000000001" customHeight="1" x14ac:dyDescent="0.2">
      <c r="O1062" s="4"/>
    </row>
    <row r="1063" spans="15:15" ht="20.100000000000001" customHeight="1" x14ac:dyDescent="0.2">
      <c r="O1063" s="4"/>
    </row>
    <row r="1064" spans="15:15" ht="20.100000000000001" customHeight="1" x14ac:dyDescent="0.2">
      <c r="O1064" s="4"/>
    </row>
    <row r="1065" spans="15:15" ht="20.100000000000001" customHeight="1" x14ac:dyDescent="0.2">
      <c r="O1065" s="4"/>
    </row>
    <row r="1066" spans="15:15" ht="20.100000000000001" customHeight="1" x14ac:dyDescent="0.2">
      <c r="O1066" s="4"/>
    </row>
    <row r="1067" spans="15:15" ht="20.100000000000001" customHeight="1" x14ac:dyDescent="0.2">
      <c r="O1067" s="4"/>
    </row>
    <row r="1068" spans="15:15" ht="20.100000000000001" customHeight="1" x14ac:dyDescent="0.2">
      <c r="O1068" s="4"/>
    </row>
    <row r="1069" spans="15:15" ht="20.100000000000001" customHeight="1" x14ac:dyDescent="0.2">
      <c r="O1069" s="4"/>
    </row>
    <row r="1070" spans="15:15" ht="20.100000000000001" customHeight="1" x14ac:dyDescent="0.2">
      <c r="O1070" s="4"/>
    </row>
    <row r="1071" spans="15:15" ht="20.100000000000001" customHeight="1" x14ac:dyDescent="0.2">
      <c r="O1071" s="4"/>
    </row>
    <row r="1072" spans="15:15" ht="20.100000000000001" customHeight="1" x14ac:dyDescent="0.2">
      <c r="O1072" s="4"/>
    </row>
    <row r="1073" spans="15:15" ht="20.100000000000001" customHeight="1" x14ac:dyDescent="0.2">
      <c r="O1073" s="4"/>
    </row>
    <row r="1074" spans="15:15" ht="20.100000000000001" customHeight="1" x14ac:dyDescent="0.2">
      <c r="O1074" s="4"/>
    </row>
    <row r="1075" spans="15:15" ht="20.100000000000001" customHeight="1" x14ac:dyDescent="0.2">
      <c r="O1075" s="4"/>
    </row>
    <row r="1076" spans="15:15" ht="20.100000000000001" customHeight="1" x14ac:dyDescent="0.2">
      <c r="O1076" s="4"/>
    </row>
    <row r="1077" spans="15:15" ht="20.100000000000001" customHeight="1" x14ac:dyDescent="0.2">
      <c r="O1077" s="4"/>
    </row>
    <row r="1078" spans="15:15" ht="20.100000000000001" customHeight="1" x14ac:dyDescent="0.2">
      <c r="O1078" s="4"/>
    </row>
    <row r="1079" spans="15:15" ht="20.100000000000001" customHeight="1" x14ac:dyDescent="0.2">
      <c r="O1079" s="4"/>
    </row>
    <row r="1080" spans="15:15" ht="20.100000000000001" customHeight="1" x14ac:dyDescent="0.2">
      <c r="O1080" s="4"/>
    </row>
    <row r="1081" spans="15:15" ht="20.100000000000001" customHeight="1" x14ac:dyDescent="0.2">
      <c r="O1081" s="4"/>
    </row>
    <row r="1082" spans="15:15" ht="20.100000000000001" customHeight="1" x14ac:dyDescent="0.2">
      <c r="O1082" s="4"/>
    </row>
    <row r="1083" spans="15:15" ht="20.100000000000001" customHeight="1" x14ac:dyDescent="0.2">
      <c r="O1083" s="4"/>
    </row>
    <row r="1084" spans="15:15" ht="20.100000000000001" customHeight="1" x14ac:dyDescent="0.2">
      <c r="O1084" s="4"/>
    </row>
    <row r="1085" spans="15:15" ht="20.100000000000001" customHeight="1" x14ac:dyDescent="0.2">
      <c r="O1085" s="4"/>
    </row>
    <row r="1086" spans="15:15" ht="20.100000000000001" customHeight="1" x14ac:dyDescent="0.2">
      <c r="O1086" s="4"/>
    </row>
    <row r="1087" spans="15:15" ht="20.100000000000001" customHeight="1" x14ac:dyDescent="0.2">
      <c r="O1087" s="4"/>
    </row>
    <row r="1088" spans="15:15" ht="20.100000000000001" customHeight="1" x14ac:dyDescent="0.2">
      <c r="O1088" s="4"/>
    </row>
    <row r="1089" spans="15:15" ht="20.100000000000001" customHeight="1" x14ac:dyDescent="0.2">
      <c r="O1089" s="4"/>
    </row>
    <row r="1090" spans="15:15" ht="20.100000000000001" customHeight="1" x14ac:dyDescent="0.2">
      <c r="O1090" s="4"/>
    </row>
    <row r="1091" spans="15:15" ht="20.100000000000001" customHeight="1" x14ac:dyDescent="0.2">
      <c r="O1091" s="4"/>
    </row>
    <row r="1092" spans="15:15" ht="20.100000000000001" customHeight="1" x14ac:dyDescent="0.2">
      <c r="O1092" s="4"/>
    </row>
    <row r="1093" spans="15:15" ht="20.100000000000001" customHeight="1" x14ac:dyDescent="0.2">
      <c r="O1093" s="4"/>
    </row>
    <row r="1094" spans="15:15" ht="20.100000000000001" customHeight="1" x14ac:dyDescent="0.2">
      <c r="O1094" s="4"/>
    </row>
    <row r="1095" spans="15:15" ht="20.100000000000001" customHeight="1" x14ac:dyDescent="0.2">
      <c r="O1095" s="4"/>
    </row>
    <row r="1096" spans="15:15" ht="20.100000000000001" customHeight="1" x14ac:dyDescent="0.2">
      <c r="O1096" s="4"/>
    </row>
    <row r="1097" spans="15:15" ht="20.100000000000001" customHeight="1" x14ac:dyDescent="0.2">
      <c r="O1097" s="4"/>
    </row>
    <row r="1098" spans="15:15" ht="20.100000000000001" customHeight="1" x14ac:dyDescent="0.2">
      <c r="O1098" s="4"/>
    </row>
    <row r="1099" spans="15:15" ht="20.100000000000001" customHeight="1" x14ac:dyDescent="0.2">
      <c r="O1099" s="4"/>
    </row>
    <row r="1100" spans="15:15" ht="20.100000000000001" customHeight="1" x14ac:dyDescent="0.2">
      <c r="O1100" s="4"/>
    </row>
    <row r="1101" spans="15:15" ht="20.100000000000001" customHeight="1" x14ac:dyDescent="0.2">
      <c r="O1101" s="4"/>
    </row>
    <row r="1102" spans="15:15" ht="20.100000000000001" customHeight="1" x14ac:dyDescent="0.2">
      <c r="O1102" s="4"/>
    </row>
    <row r="1103" spans="15:15" ht="20.100000000000001" customHeight="1" x14ac:dyDescent="0.2">
      <c r="O1103" s="4"/>
    </row>
    <row r="1104" spans="15:15" ht="20.100000000000001" customHeight="1" x14ac:dyDescent="0.2">
      <c r="O1104" s="4"/>
    </row>
    <row r="1105" spans="15:15" ht="20.100000000000001" customHeight="1" x14ac:dyDescent="0.2">
      <c r="O1105" s="4"/>
    </row>
    <row r="1106" spans="15:15" ht="20.100000000000001" customHeight="1" x14ac:dyDescent="0.2">
      <c r="O1106" s="4"/>
    </row>
    <row r="1107" spans="15:15" ht="20.100000000000001" customHeight="1" x14ac:dyDescent="0.2">
      <c r="O1107" s="4"/>
    </row>
    <row r="1108" spans="15:15" ht="20.100000000000001" customHeight="1" x14ac:dyDescent="0.2">
      <c r="O1108" s="4"/>
    </row>
    <row r="1109" spans="15:15" ht="20.100000000000001" customHeight="1" x14ac:dyDescent="0.2">
      <c r="O1109" s="4"/>
    </row>
    <row r="1110" spans="15:15" ht="20.100000000000001" customHeight="1" x14ac:dyDescent="0.2">
      <c r="O1110" s="4"/>
    </row>
    <row r="1111" spans="15:15" ht="20.100000000000001" customHeight="1" x14ac:dyDescent="0.2">
      <c r="O1111" s="4"/>
    </row>
    <row r="1112" spans="15:15" ht="20.100000000000001" customHeight="1" x14ac:dyDescent="0.2">
      <c r="O1112" s="4"/>
    </row>
    <row r="1113" spans="15:15" ht="20.100000000000001" customHeight="1" x14ac:dyDescent="0.2">
      <c r="O1113" s="4"/>
    </row>
    <row r="1114" spans="15:15" ht="20.100000000000001" customHeight="1" x14ac:dyDescent="0.2">
      <c r="O1114" s="4"/>
    </row>
    <row r="1115" spans="15:15" ht="20.100000000000001" customHeight="1" x14ac:dyDescent="0.2">
      <c r="O1115" s="4"/>
    </row>
    <row r="1116" spans="15:15" ht="20.100000000000001" customHeight="1" x14ac:dyDescent="0.2">
      <c r="O1116" s="4"/>
    </row>
    <row r="1117" spans="15:15" ht="20.100000000000001" customHeight="1" x14ac:dyDescent="0.2">
      <c r="O1117" s="4"/>
    </row>
    <row r="1118" spans="15:15" ht="20.100000000000001" customHeight="1" x14ac:dyDescent="0.2">
      <c r="O1118" s="4"/>
    </row>
    <row r="1119" spans="15:15" ht="20.100000000000001" customHeight="1" x14ac:dyDescent="0.2">
      <c r="O1119" s="4"/>
    </row>
    <row r="1120" spans="15:15" ht="20.100000000000001" customHeight="1" x14ac:dyDescent="0.2">
      <c r="O1120" s="4"/>
    </row>
    <row r="1121" spans="15:15" ht="20.100000000000001" customHeight="1" x14ac:dyDescent="0.2">
      <c r="O1121" s="4"/>
    </row>
    <row r="1122" spans="15:15" ht="20.100000000000001" customHeight="1" x14ac:dyDescent="0.2">
      <c r="O1122" s="4"/>
    </row>
    <row r="1123" spans="15:15" ht="20.100000000000001" customHeight="1" x14ac:dyDescent="0.2">
      <c r="O1123" s="4"/>
    </row>
    <row r="1124" spans="15:15" ht="20.100000000000001" customHeight="1" x14ac:dyDescent="0.2">
      <c r="O1124" s="4"/>
    </row>
    <row r="1125" spans="15:15" ht="20.100000000000001" customHeight="1" x14ac:dyDescent="0.2">
      <c r="O1125" s="4"/>
    </row>
    <row r="1126" spans="15:15" ht="20.100000000000001" customHeight="1" x14ac:dyDescent="0.2">
      <c r="O1126" s="4"/>
    </row>
    <row r="1127" spans="15:15" ht="20.100000000000001" customHeight="1" x14ac:dyDescent="0.2">
      <c r="O1127" s="4"/>
    </row>
    <row r="1128" spans="15:15" ht="20.100000000000001" customHeight="1" x14ac:dyDescent="0.2">
      <c r="O1128" s="4"/>
    </row>
    <row r="1129" spans="15:15" ht="20.100000000000001" customHeight="1" x14ac:dyDescent="0.2">
      <c r="O1129" s="4"/>
    </row>
    <row r="1130" spans="15:15" ht="20.100000000000001" customHeight="1" x14ac:dyDescent="0.2">
      <c r="O1130" s="4"/>
    </row>
    <row r="1131" spans="15:15" ht="20.100000000000001" customHeight="1" x14ac:dyDescent="0.2">
      <c r="O1131" s="4"/>
    </row>
    <row r="1132" spans="15:15" ht="20.100000000000001" customHeight="1" x14ac:dyDescent="0.2">
      <c r="O1132" s="4"/>
    </row>
    <row r="1133" spans="15:15" ht="20.100000000000001" customHeight="1" x14ac:dyDescent="0.2">
      <c r="O1133" s="4"/>
    </row>
    <row r="1134" spans="15:15" ht="20.100000000000001" customHeight="1" x14ac:dyDescent="0.2">
      <c r="O1134" s="4"/>
    </row>
    <row r="1135" spans="15:15" ht="20.100000000000001" customHeight="1" x14ac:dyDescent="0.2">
      <c r="O1135" s="4"/>
    </row>
    <row r="1136" spans="15:15" ht="20.100000000000001" customHeight="1" x14ac:dyDescent="0.2">
      <c r="O1136" s="4"/>
    </row>
    <row r="1137" spans="15:15" ht="20.100000000000001" customHeight="1" x14ac:dyDescent="0.2">
      <c r="O1137" s="4"/>
    </row>
    <row r="1138" spans="15:15" ht="20.100000000000001" customHeight="1" x14ac:dyDescent="0.2">
      <c r="O1138" s="4"/>
    </row>
    <row r="1139" spans="15:15" ht="20.100000000000001" customHeight="1" x14ac:dyDescent="0.2">
      <c r="O1139" s="4"/>
    </row>
    <row r="1140" spans="15:15" ht="20.100000000000001" customHeight="1" x14ac:dyDescent="0.2">
      <c r="O1140" s="4"/>
    </row>
    <row r="1141" spans="15:15" ht="20.100000000000001" customHeight="1" x14ac:dyDescent="0.2">
      <c r="O1141" s="4"/>
    </row>
    <row r="1142" spans="15:15" ht="20.100000000000001" customHeight="1" x14ac:dyDescent="0.2">
      <c r="O1142" s="4"/>
    </row>
    <row r="1143" spans="15:15" ht="20.100000000000001" customHeight="1" x14ac:dyDescent="0.2">
      <c r="O1143" s="4"/>
    </row>
    <row r="1144" spans="15:15" ht="20.100000000000001" customHeight="1" x14ac:dyDescent="0.2">
      <c r="O1144" s="4"/>
    </row>
    <row r="1145" spans="15:15" ht="20.100000000000001" customHeight="1" x14ac:dyDescent="0.2">
      <c r="O1145" s="4"/>
    </row>
    <row r="1146" spans="15:15" ht="20.100000000000001" customHeight="1" x14ac:dyDescent="0.2">
      <c r="O1146" s="4"/>
    </row>
    <row r="1147" spans="15:15" ht="20.100000000000001" customHeight="1" x14ac:dyDescent="0.2">
      <c r="O1147" s="4"/>
    </row>
    <row r="1148" spans="15:15" ht="20.100000000000001" customHeight="1" x14ac:dyDescent="0.2">
      <c r="O1148" s="4"/>
    </row>
    <row r="1149" spans="15:15" ht="20.100000000000001" customHeight="1" x14ac:dyDescent="0.2">
      <c r="O1149" s="4"/>
    </row>
    <row r="1150" spans="15:15" ht="20.100000000000001" customHeight="1" x14ac:dyDescent="0.2">
      <c r="O1150" s="4"/>
    </row>
    <row r="1151" spans="15:15" ht="20.100000000000001" customHeight="1" x14ac:dyDescent="0.2">
      <c r="O1151" s="4"/>
    </row>
    <row r="1152" spans="15:15" ht="20.100000000000001" customHeight="1" x14ac:dyDescent="0.2">
      <c r="O1152" s="4"/>
    </row>
    <row r="1153" spans="15:15" ht="20.100000000000001" customHeight="1" x14ac:dyDescent="0.2">
      <c r="O1153" s="4"/>
    </row>
    <row r="1154" spans="15:15" ht="20.100000000000001" customHeight="1" x14ac:dyDescent="0.2">
      <c r="O1154" s="4"/>
    </row>
    <row r="1155" spans="15:15" ht="20.100000000000001" customHeight="1" x14ac:dyDescent="0.2">
      <c r="O1155" s="4"/>
    </row>
    <row r="1156" spans="15:15" ht="20.100000000000001" customHeight="1" x14ac:dyDescent="0.2">
      <c r="O1156" s="4"/>
    </row>
    <row r="1157" spans="15:15" ht="20.100000000000001" customHeight="1" x14ac:dyDescent="0.2">
      <c r="O1157" s="4"/>
    </row>
    <row r="1158" spans="15:15" ht="20.100000000000001" customHeight="1" x14ac:dyDescent="0.2">
      <c r="O1158" s="4"/>
    </row>
    <row r="1159" spans="15:15" ht="20.100000000000001" customHeight="1" x14ac:dyDescent="0.2">
      <c r="O1159" s="4"/>
    </row>
    <row r="1160" spans="15:15" ht="20.100000000000001" customHeight="1" x14ac:dyDescent="0.2">
      <c r="O1160" s="4"/>
    </row>
    <row r="1161" spans="15:15" ht="20.100000000000001" customHeight="1" x14ac:dyDescent="0.2">
      <c r="O1161" s="4"/>
    </row>
    <row r="1162" spans="15:15" ht="20.100000000000001" customHeight="1" x14ac:dyDescent="0.2">
      <c r="O1162" s="4"/>
    </row>
    <row r="1163" spans="15:15" ht="20.100000000000001" customHeight="1" x14ac:dyDescent="0.2">
      <c r="O1163" s="4"/>
    </row>
    <row r="1164" spans="15:15" ht="20.100000000000001" customHeight="1" x14ac:dyDescent="0.2">
      <c r="O1164" s="4"/>
    </row>
    <row r="1165" spans="15:15" ht="20.100000000000001" customHeight="1" x14ac:dyDescent="0.2">
      <c r="O1165" s="4"/>
    </row>
    <row r="1166" spans="15:15" ht="20.100000000000001" customHeight="1" x14ac:dyDescent="0.2">
      <c r="O1166" s="4"/>
    </row>
    <row r="1167" spans="15:15" ht="20.100000000000001" customHeight="1" x14ac:dyDescent="0.2">
      <c r="O1167" s="4"/>
    </row>
    <row r="1168" spans="15:15" ht="20.100000000000001" customHeight="1" x14ac:dyDescent="0.2">
      <c r="O1168" s="4"/>
    </row>
    <row r="1169" spans="15:15" ht="20.100000000000001" customHeight="1" x14ac:dyDescent="0.2">
      <c r="O1169" s="4"/>
    </row>
    <row r="1170" spans="15:15" ht="20.100000000000001" customHeight="1" x14ac:dyDescent="0.2">
      <c r="O1170" s="4"/>
    </row>
    <row r="1171" spans="15:15" ht="20.100000000000001" customHeight="1" x14ac:dyDescent="0.2">
      <c r="O1171" s="4"/>
    </row>
    <row r="1172" spans="15:15" ht="20.100000000000001" customHeight="1" x14ac:dyDescent="0.2">
      <c r="O1172" s="4"/>
    </row>
    <row r="1173" spans="15:15" ht="20.100000000000001" customHeight="1" x14ac:dyDescent="0.2">
      <c r="O1173" s="4"/>
    </row>
    <row r="1174" spans="15:15" ht="20.100000000000001" customHeight="1" x14ac:dyDescent="0.2">
      <c r="O1174" s="4"/>
    </row>
    <row r="1175" spans="15:15" ht="20.100000000000001" customHeight="1" x14ac:dyDescent="0.2">
      <c r="O1175" s="4"/>
    </row>
    <row r="1176" spans="15:15" ht="20.100000000000001" customHeight="1" x14ac:dyDescent="0.2">
      <c r="O1176" s="4"/>
    </row>
    <row r="1177" spans="15:15" ht="20.100000000000001" customHeight="1" x14ac:dyDescent="0.2">
      <c r="O1177" s="4"/>
    </row>
    <row r="1178" spans="15:15" ht="20.100000000000001" customHeight="1" x14ac:dyDescent="0.2">
      <c r="O1178" s="4"/>
    </row>
    <row r="1179" spans="15:15" ht="20.100000000000001" customHeight="1" x14ac:dyDescent="0.2">
      <c r="O1179" s="4"/>
    </row>
    <row r="1180" spans="15:15" ht="20.100000000000001" customHeight="1" x14ac:dyDescent="0.2">
      <c r="O1180" s="4"/>
    </row>
    <row r="1181" spans="15:15" ht="20.100000000000001" customHeight="1" x14ac:dyDescent="0.2">
      <c r="O1181" s="4"/>
    </row>
    <row r="1182" spans="15:15" ht="20.100000000000001" customHeight="1" x14ac:dyDescent="0.2">
      <c r="O1182" s="4"/>
    </row>
    <row r="1183" spans="15:15" ht="20.100000000000001" customHeight="1" x14ac:dyDescent="0.2">
      <c r="O1183" s="4"/>
    </row>
    <row r="1184" spans="15:15" ht="20.100000000000001" customHeight="1" x14ac:dyDescent="0.2">
      <c r="O1184" s="4"/>
    </row>
    <row r="1185" spans="15:15" ht="20.100000000000001" customHeight="1" x14ac:dyDescent="0.2">
      <c r="O1185" s="4"/>
    </row>
    <row r="1186" spans="15:15" ht="20.100000000000001" customHeight="1" x14ac:dyDescent="0.2">
      <c r="O1186" s="4"/>
    </row>
    <row r="1187" spans="15:15" ht="20.100000000000001" customHeight="1" x14ac:dyDescent="0.2">
      <c r="O1187" s="4"/>
    </row>
    <row r="1188" spans="15:15" ht="20.100000000000001" customHeight="1" x14ac:dyDescent="0.2">
      <c r="O1188" s="4"/>
    </row>
    <row r="1189" spans="15:15" ht="20.100000000000001" customHeight="1" x14ac:dyDescent="0.2">
      <c r="O1189" s="4"/>
    </row>
    <row r="1190" spans="15:15" ht="20.100000000000001" customHeight="1" x14ac:dyDescent="0.2">
      <c r="O1190" s="4"/>
    </row>
    <row r="1191" spans="15:15" ht="20.100000000000001" customHeight="1" x14ac:dyDescent="0.2">
      <c r="O1191" s="4"/>
    </row>
    <row r="1192" spans="15:15" ht="20.100000000000001" customHeight="1" x14ac:dyDescent="0.2">
      <c r="O1192" s="4"/>
    </row>
    <row r="1193" spans="15:15" ht="20.100000000000001" customHeight="1" x14ac:dyDescent="0.2">
      <c r="O1193" s="4"/>
    </row>
    <row r="1194" spans="15:15" ht="20.100000000000001" customHeight="1" x14ac:dyDescent="0.2">
      <c r="O1194" s="4"/>
    </row>
    <row r="1195" spans="15:15" ht="20.100000000000001" customHeight="1" x14ac:dyDescent="0.2">
      <c r="O1195" s="4"/>
    </row>
    <row r="1196" spans="15:15" ht="20.100000000000001" customHeight="1" x14ac:dyDescent="0.2">
      <c r="O1196" s="4"/>
    </row>
    <row r="1197" spans="15:15" ht="20.100000000000001" customHeight="1" x14ac:dyDescent="0.2">
      <c r="O1197" s="4"/>
    </row>
    <row r="1198" spans="15:15" ht="20.100000000000001" customHeight="1" x14ac:dyDescent="0.2">
      <c r="O1198" s="4"/>
    </row>
    <row r="1199" spans="15:15" ht="20.100000000000001" customHeight="1" x14ac:dyDescent="0.2">
      <c r="O1199" s="4"/>
    </row>
    <row r="1200" spans="15:15" ht="20.100000000000001" customHeight="1" x14ac:dyDescent="0.2">
      <c r="O1200" s="4"/>
    </row>
    <row r="1201" spans="15:15" ht="20.100000000000001" customHeight="1" x14ac:dyDescent="0.2">
      <c r="O1201" s="4"/>
    </row>
  </sheetData>
  <sheetProtection algorithmName="SHA-512" hashValue="Z1A1C0UI9SEyXtZmSygnf4XRfUiyDxZ1iwmR7S4l8QWlwFNP788UjtV9lix8Bmq4LSgj0MtfJomhT+znMpTQLw==" saltValue="i4R/YPPG45MIcmcAgK/orQ==" spinCount="100000" sheet="1" objects="1" scenarios="1" formatCells="0" formatColumns="0" formatRows="0" insertColumns="0" insertRows="0"/>
  <mergeCells count="11">
    <mergeCell ref="A18:D18"/>
    <mergeCell ref="A3:D3"/>
    <mergeCell ref="A5:D5"/>
    <mergeCell ref="A6:B6"/>
    <mergeCell ref="C6:D6"/>
    <mergeCell ref="A11:D11"/>
    <mergeCell ref="A20:D20"/>
    <mergeCell ref="A33:D33"/>
    <mergeCell ref="A35:D36"/>
    <mergeCell ref="A42:D42"/>
    <mergeCell ref="A44:D44"/>
  </mergeCells>
  <conditionalFormatting sqref="A3 E5:G16 H8:O11 S8:XFD11 P8:R1001 S13:XFD1001 O15:O20 H15:N287 D19:D31 O22:O30 A23:C31 E27:G287 O32:O38 A34:D40 O40:O48 E288:N1201 E1202:XFD1048576 A4:XFD4 A50:D50 A49 A43:D48">
    <cfRule type="cellIs" dxfId="41" priority="19" operator="equal">
      <formula>"Observações"</formula>
    </cfRule>
    <cfRule type="cellIs" dxfId="40" priority="20" operator="equal">
      <formula>"Observação"</formula>
    </cfRule>
    <cfRule type="cellIs" dxfId="39" priority="21" operator="lessThan">
      <formula>0</formula>
    </cfRule>
  </conditionalFormatting>
  <conditionalFormatting sqref="A5">
    <cfRule type="cellIs" dxfId="38" priority="16" operator="equal">
      <formula>"Observações"</formula>
    </cfRule>
    <cfRule type="cellIs" dxfId="37" priority="17" operator="equal">
      <formula>"Observação"</formula>
    </cfRule>
    <cfRule type="cellIs" dxfId="36" priority="18" operator="lessThan">
      <formula>0</formula>
    </cfRule>
  </conditionalFormatting>
  <conditionalFormatting sqref="A11:A12">
    <cfRule type="cellIs" dxfId="35" priority="13" operator="equal">
      <formula>"Observações"</formula>
    </cfRule>
    <cfRule type="cellIs" dxfId="34" priority="14" operator="equal">
      <formula>"Observação"</formula>
    </cfRule>
    <cfRule type="cellIs" dxfId="33" priority="15" operator="lessThan">
      <formula>0</formula>
    </cfRule>
  </conditionalFormatting>
  <conditionalFormatting sqref="A18">
    <cfRule type="cellIs" dxfId="32" priority="10" operator="equal">
      <formula>"Observações"</formula>
    </cfRule>
    <cfRule type="cellIs" dxfId="31" priority="11" operator="equal">
      <formula>"Observação"</formula>
    </cfRule>
    <cfRule type="cellIs" dxfId="30" priority="12" operator="lessThan">
      <formula>0</formula>
    </cfRule>
  </conditionalFormatting>
  <conditionalFormatting sqref="A33">
    <cfRule type="cellIs" dxfId="29" priority="7" operator="equal">
      <formula>"Observações"</formula>
    </cfRule>
    <cfRule type="cellIs" dxfId="28" priority="8" operator="equal">
      <formula>"Observação"</formula>
    </cfRule>
    <cfRule type="cellIs" dxfId="27" priority="9" operator="lessThan">
      <formula>0</formula>
    </cfRule>
  </conditionalFormatting>
  <conditionalFormatting sqref="A42">
    <cfRule type="cellIs" dxfId="26" priority="4" operator="equal">
      <formula>"Observações"</formula>
    </cfRule>
    <cfRule type="cellIs" dxfId="25" priority="5" operator="equal">
      <formula>"Observação"</formula>
    </cfRule>
    <cfRule type="cellIs" dxfId="24" priority="6" operator="lessThan">
      <formula>0</formula>
    </cfRule>
  </conditionalFormatting>
  <conditionalFormatting sqref="B28:B29">
    <cfRule type="cellIs" dxfId="23" priority="22" operator="equal">
      <formula>"Observações"</formula>
    </cfRule>
    <cfRule type="cellIs" dxfId="22" priority="23" operator="equal">
      <formula>"Observação"</formula>
    </cfRule>
    <cfRule type="cellIs" dxfId="21" priority="24" operator="lessThan">
      <formula>0</formula>
    </cfRule>
  </conditionalFormatting>
  <conditionalFormatting sqref="H6:O6 Q6:XFD6 D7 H7:XFD7 B8:D9 A10:D10 H13:O14 B16:D16 G17:G20 E21:G21 C27:D30 A31:D31 A41:D41 O50:O58 O60:O68 A64:D68 O70:O78 A76:D1048576 O80:O88 O90:O98 O100:O108 O110:O118 O120:O128 O130:O138 O140:O148 O150:O158 O160:O168 O170:O178 O180:O188 O190:O198 O200:O208 O210:O218 O220:O228 O230:O238 O240:O248 O250:O258 O260:O268 O270:O278 O280:O288 O290:O298 O300:O308 O310:O318 O320:O328 O330:O338 O340:O348 O350:O358 O360:O368 O370:O378 O380:O388 O390:O398 O400:O408 O410:O418 O420:O428 O430:O438 O440:O448 O450:O458 O460:O468 O470:O478 O480:O488 O490:O498 O500:O508 O510:O518 O520:O528 O530:O538 O540:O548 O550:O558 O560:O568 O570:O578 O580:O588 O590:O598 O600:O608 O610:O618 O620:O628 O630:O638 O640:O648 O650:O658 O660:O668 O670:O678 O680:O688 O690:O698 O700:O708 O710:O718 O720:O728 O730:O738 O740:O748 O750:O758 O760:O768 O770:O778 O780:O788 O790:O798 O800:O808 O810:O818 O820:O828 O830:O838 O840:O848 O850:O858 O860:O868 O870:O878 O880:O888 O890:O898 O900:O908 O910:O918 O920:O928 O930:O938 O940:O948 O950:O958 O960:O968 O970:O978 O980:O988 O990:O998 O1000:O1008 P1002:XFD1201 O1010:O1018 O1020:O1028 O1030:O1038 O1040:O1048 O1050:O1058 O1060:O1068 O1070:O1078 O1080:O1088 O1090:O1098 O1100:O1108 O1110:O1118 O1120:O1128 O1130:O1138 O1140:O1148 O1150:O1158 O1160:O1168 O1170:O1178 O1180:O1188 O1190:O1198 O1200:O1201">
    <cfRule type="cellIs" dxfId="20" priority="28" operator="equal">
      <formula>"Observações"</formula>
    </cfRule>
    <cfRule type="cellIs" dxfId="19" priority="29" operator="equal">
      <formula>"Observação"</formula>
    </cfRule>
    <cfRule type="cellIs" dxfId="18" priority="30" operator="lessThan">
      <formula>0</formula>
    </cfRule>
  </conditionalFormatting>
  <conditionalFormatting sqref="E3:XFD3 H5:XFD5">
    <cfRule type="cellIs" dxfId="17" priority="25" operator="equal">
      <formula>"Observações"</formula>
    </cfRule>
    <cfRule type="cellIs" dxfId="16" priority="26" operator="equal">
      <formula>"Observação"</formula>
    </cfRule>
    <cfRule type="cellIs" dxfId="15" priority="27" operator="lessThan">
      <formula>0</formula>
    </cfRule>
  </conditionalFormatting>
  <printOptions horizontalCentered="1"/>
  <pageMargins left="0.25" right="0.25" top="0.75" bottom="0.75" header="0.3" footer="0.3"/>
  <pageSetup paperSize="9"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C9BD6-4F85-49C4-B888-6F0A72027979}">
  <sheetPr>
    <pageSetUpPr fitToPage="1"/>
  </sheetPr>
  <dimension ref="A1:V1200"/>
  <sheetViews>
    <sheetView tabSelected="1" zoomScaleNormal="100" workbookViewId="0">
      <selection activeCell="G6" sqref="G6"/>
    </sheetView>
  </sheetViews>
  <sheetFormatPr defaultColWidth="15.625" defaultRowHeight="20.100000000000001" customHeight="1" x14ac:dyDescent="0.2"/>
  <cols>
    <col min="1" max="4" width="30.625" style="1" customWidth="1"/>
    <col min="5" max="14" width="15.625" style="1"/>
    <col min="15" max="22" width="15.625" style="2"/>
    <col min="23" max="16384" width="15.625" style="1"/>
  </cols>
  <sheetData>
    <row r="1" spans="1:15" ht="140.1" customHeight="1" x14ac:dyDescent="0.2">
      <c r="A1" s="30"/>
      <c r="B1" s="30"/>
      <c r="C1" s="30"/>
      <c r="D1" s="30"/>
    </row>
    <row r="2" spans="1:15" ht="20.100000000000001" customHeight="1" thickBot="1" x14ac:dyDescent="0.25"/>
    <row r="3" spans="1:15" ht="20.100000000000001" customHeight="1" x14ac:dyDescent="0.2">
      <c r="A3" s="64" t="s">
        <v>45</v>
      </c>
      <c r="B3" s="65"/>
      <c r="C3" s="65"/>
      <c r="D3" s="66"/>
    </row>
    <row r="4" spans="1:15" ht="20.100000000000001" customHeight="1" thickBot="1" x14ac:dyDescent="0.25"/>
    <row r="5" spans="1:15" ht="20.100000000000001" customHeight="1" x14ac:dyDescent="0.2">
      <c r="A5" s="64" t="s">
        <v>44</v>
      </c>
      <c r="B5" s="65"/>
      <c r="C5" s="65"/>
      <c r="D5" s="66"/>
    </row>
    <row r="6" spans="1:15" ht="20.100000000000001" customHeight="1" x14ac:dyDescent="0.2">
      <c r="A6" s="16"/>
      <c r="D6" s="17"/>
    </row>
    <row r="7" spans="1:15" ht="20.100000000000001" customHeight="1" x14ac:dyDescent="0.2">
      <c r="A7" s="38" t="s">
        <v>31</v>
      </c>
      <c r="B7" s="37"/>
      <c r="C7" s="37"/>
      <c r="D7" s="39"/>
      <c r="O7" s="4"/>
    </row>
    <row r="8" spans="1:15" ht="20.100000000000001" customHeight="1" x14ac:dyDescent="0.2">
      <c r="A8" s="38"/>
      <c r="B8" s="37"/>
      <c r="C8" s="37"/>
      <c r="D8" s="39"/>
      <c r="O8" s="4"/>
    </row>
    <row r="9" spans="1:15" ht="20.100000000000001" customHeight="1" x14ac:dyDescent="0.2">
      <c r="A9" s="38"/>
      <c r="B9" s="37"/>
      <c r="C9" s="37"/>
      <c r="D9" s="39"/>
      <c r="O9" s="4"/>
    </row>
    <row r="10" spans="1:15" ht="20.100000000000001" customHeight="1" x14ac:dyDescent="0.2">
      <c r="A10" s="18"/>
      <c r="B10" s="8"/>
      <c r="C10" s="3"/>
      <c r="D10" s="17"/>
      <c r="O10" s="4"/>
    </row>
    <row r="11" spans="1:15" ht="20.100000000000001" customHeight="1" x14ac:dyDescent="0.2">
      <c r="A11" s="18"/>
      <c r="B11" s="3"/>
      <c r="C11" s="3"/>
      <c r="D11" s="17"/>
      <c r="O11" s="4"/>
    </row>
    <row r="12" spans="1:15" ht="20.100000000000001" customHeight="1" x14ac:dyDescent="0.2">
      <c r="A12" s="16"/>
      <c r="D12" s="17"/>
      <c r="O12" s="4"/>
    </row>
    <row r="13" spans="1:15" ht="20.100000000000001" customHeight="1" x14ac:dyDescent="0.2">
      <c r="A13" s="19" t="s">
        <v>4</v>
      </c>
      <c r="B13" s="9" t="s">
        <v>33</v>
      </c>
      <c r="C13" s="40" t="s">
        <v>5</v>
      </c>
      <c r="D13" s="41"/>
      <c r="O13" s="4"/>
    </row>
    <row r="14" spans="1:15" ht="20.100000000000001" customHeight="1" x14ac:dyDescent="0.2">
      <c r="A14" s="16"/>
      <c r="B14" s="9" t="s">
        <v>34</v>
      </c>
      <c r="C14" s="40" t="s">
        <v>35</v>
      </c>
      <c r="D14" s="41"/>
      <c r="O14" s="4"/>
    </row>
    <row r="15" spans="1:15" ht="20.100000000000001" customHeight="1" x14ac:dyDescent="0.2">
      <c r="A15" s="19"/>
      <c r="B15" s="9" t="s">
        <v>36</v>
      </c>
      <c r="C15" s="40" t="s">
        <v>37</v>
      </c>
      <c r="D15" s="41"/>
      <c r="O15" s="4"/>
    </row>
    <row r="16" spans="1:15" ht="20.100000000000001" customHeight="1" x14ac:dyDescent="0.2">
      <c r="A16" s="19"/>
      <c r="B16" s="9" t="s">
        <v>20</v>
      </c>
      <c r="C16" s="40" t="s">
        <v>21</v>
      </c>
      <c r="D16" s="41"/>
      <c r="O16" s="4"/>
    </row>
    <row r="17" spans="1:15" ht="20.100000000000001" customHeight="1" x14ac:dyDescent="0.2">
      <c r="A17" s="19"/>
      <c r="D17" s="17"/>
      <c r="O17" s="4"/>
    </row>
    <row r="18" spans="1:15" ht="20.100000000000001" customHeight="1" x14ac:dyDescent="0.2">
      <c r="A18" s="20" t="s">
        <v>19</v>
      </c>
      <c r="B18" s="11" t="s">
        <v>14</v>
      </c>
      <c r="C18" s="12"/>
      <c r="D18" s="32">
        <f ca="1">TODAY()</f>
        <v>45388</v>
      </c>
      <c r="O18" s="4"/>
    </row>
    <row r="19" spans="1:15" ht="20.100000000000001" customHeight="1" x14ac:dyDescent="0.2">
      <c r="A19" s="19"/>
      <c r="B19" s="7" t="s">
        <v>15</v>
      </c>
      <c r="C19" s="12"/>
      <c r="D19" s="33">
        <v>56</v>
      </c>
      <c r="O19" s="4"/>
    </row>
    <row r="20" spans="1:15" ht="20.100000000000001" customHeight="1" x14ac:dyDescent="0.2">
      <c r="A20" s="16"/>
      <c r="B20" s="7" t="s">
        <v>16</v>
      </c>
      <c r="C20" s="12"/>
      <c r="D20" s="33">
        <v>69</v>
      </c>
      <c r="O20" s="4"/>
    </row>
    <row r="21" spans="1:15" ht="20.100000000000001" customHeight="1" x14ac:dyDescent="0.2">
      <c r="A21" s="16"/>
      <c r="B21" s="7" t="s">
        <v>17</v>
      </c>
      <c r="C21" s="12"/>
      <c r="D21" s="21">
        <f>D20-D19</f>
        <v>13</v>
      </c>
      <c r="O21" s="4"/>
    </row>
    <row r="22" spans="1:15" ht="20.100000000000001" customHeight="1" x14ac:dyDescent="0.2">
      <c r="A22" s="19"/>
      <c r="B22" s="7" t="s">
        <v>18</v>
      </c>
      <c r="C22" s="12"/>
      <c r="D22" s="22">
        <f ca="1">D18+((D21*360))</f>
        <v>50068</v>
      </c>
      <c r="O22" s="4"/>
    </row>
    <row r="23" spans="1:15" ht="20.100000000000001" customHeight="1" x14ac:dyDescent="0.2">
      <c r="A23" s="19"/>
      <c r="B23" s="7" t="s">
        <v>25</v>
      </c>
      <c r="C23" s="12"/>
      <c r="D23" s="21">
        <f>D21*12</f>
        <v>156</v>
      </c>
      <c r="O23" s="4"/>
    </row>
    <row r="24" spans="1:15" ht="20.100000000000001" customHeight="1" x14ac:dyDescent="0.2">
      <c r="A24" s="19"/>
      <c r="D24" s="17"/>
      <c r="O24" s="4"/>
    </row>
    <row r="25" spans="1:15" ht="20.100000000000001" customHeight="1" x14ac:dyDescent="0.2">
      <c r="A25" s="19" t="s">
        <v>6</v>
      </c>
      <c r="B25" s="9" t="s">
        <v>30</v>
      </c>
      <c r="C25" s="13" t="s">
        <v>28</v>
      </c>
      <c r="D25" s="34">
        <v>1850</v>
      </c>
      <c r="O25" s="4"/>
    </row>
    <row r="26" spans="1:15" ht="20.100000000000001" customHeight="1" x14ac:dyDescent="0.2">
      <c r="A26" s="19"/>
      <c r="B26" s="9" t="s">
        <v>36</v>
      </c>
      <c r="C26" s="13" t="s">
        <v>27</v>
      </c>
      <c r="D26" s="36">
        <f>'TAXAS DE JUROS'!C48</f>
        <v>5.2216824139554863E-3</v>
      </c>
      <c r="O26" s="4"/>
    </row>
    <row r="27" spans="1:15" ht="20.100000000000001" customHeight="1" x14ac:dyDescent="0.2">
      <c r="A27" s="16"/>
      <c r="B27" s="14" t="s">
        <v>20</v>
      </c>
      <c r="C27" s="13" t="s">
        <v>26</v>
      </c>
      <c r="D27" s="23">
        <f>D23</f>
        <v>156</v>
      </c>
      <c r="O27" s="4"/>
    </row>
    <row r="28" spans="1:15" ht="20.100000000000001" customHeight="1" x14ac:dyDescent="0.2">
      <c r="A28" s="19"/>
      <c r="D28" s="17"/>
      <c r="O28" s="4"/>
    </row>
    <row r="29" spans="1:15" ht="20.100000000000001" customHeight="1" x14ac:dyDescent="0.2">
      <c r="A29" s="19"/>
      <c r="B29" s="9" t="s">
        <v>8</v>
      </c>
      <c r="C29" s="12"/>
      <c r="D29" s="24">
        <f>(((1+D26)^D27)-1)/(D26*((1+D26)^D27))</f>
        <v>106.52434692641536</v>
      </c>
      <c r="O29" s="4"/>
    </row>
    <row r="30" spans="1:15" ht="20.100000000000001" customHeight="1" x14ac:dyDescent="0.2">
      <c r="A30" s="19"/>
      <c r="D30" s="17"/>
      <c r="O30" s="4"/>
    </row>
    <row r="31" spans="1:15" ht="20.100000000000001" customHeight="1" x14ac:dyDescent="0.2">
      <c r="A31" s="19" t="s">
        <v>7</v>
      </c>
      <c r="B31" s="15" t="s">
        <v>29</v>
      </c>
      <c r="C31" s="12"/>
      <c r="D31" s="25">
        <f>D25*D29</f>
        <v>197070.04181386842</v>
      </c>
      <c r="O31" s="4"/>
    </row>
    <row r="32" spans="1:15" ht="20.100000000000001" customHeight="1" thickBot="1" x14ac:dyDescent="0.25">
      <c r="A32" s="26"/>
      <c r="B32" s="27"/>
      <c r="C32" s="28"/>
      <c r="D32" s="29"/>
      <c r="O32" s="4"/>
    </row>
    <row r="33" spans="15:15" ht="20.100000000000001" customHeight="1" x14ac:dyDescent="0.2">
      <c r="O33" s="4"/>
    </row>
    <row r="34" spans="15:15" ht="20.100000000000001" customHeight="1" x14ac:dyDescent="0.2">
      <c r="O34" s="4"/>
    </row>
    <row r="35" spans="15:15" ht="20.100000000000001" customHeight="1" x14ac:dyDescent="0.2">
      <c r="O35" s="4"/>
    </row>
    <row r="36" spans="15:15" ht="20.100000000000001" customHeight="1" x14ac:dyDescent="0.2">
      <c r="O36" s="4"/>
    </row>
    <row r="37" spans="15:15" ht="20.100000000000001" customHeight="1" x14ac:dyDescent="0.2">
      <c r="O37" s="4"/>
    </row>
    <row r="38" spans="15:15" ht="20.100000000000001" customHeight="1" x14ac:dyDescent="0.2">
      <c r="O38" s="4"/>
    </row>
    <row r="39" spans="15:15" ht="20.100000000000001" customHeight="1" x14ac:dyDescent="0.2">
      <c r="O39" s="4"/>
    </row>
    <row r="40" spans="15:15" ht="20.100000000000001" customHeight="1" x14ac:dyDescent="0.2">
      <c r="O40" s="4"/>
    </row>
    <row r="41" spans="15:15" ht="20.100000000000001" customHeight="1" x14ac:dyDescent="0.2">
      <c r="O41" s="4"/>
    </row>
    <row r="42" spans="15:15" ht="20.100000000000001" customHeight="1" x14ac:dyDescent="0.2">
      <c r="O42" s="4"/>
    </row>
    <row r="43" spans="15:15" ht="20.100000000000001" customHeight="1" x14ac:dyDescent="0.2">
      <c r="O43" s="4"/>
    </row>
    <row r="44" spans="15:15" ht="20.100000000000001" customHeight="1" x14ac:dyDescent="0.2">
      <c r="O44" s="4"/>
    </row>
    <row r="45" spans="15:15" ht="20.100000000000001" customHeight="1" x14ac:dyDescent="0.2">
      <c r="O45" s="4"/>
    </row>
    <row r="46" spans="15:15" ht="20.100000000000001" customHeight="1" x14ac:dyDescent="0.2">
      <c r="O46" s="4"/>
    </row>
    <row r="47" spans="15:15" ht="20.100000000000001" customHeight="1" x14ac:dyDescent="0.2">
      <c r="O47" s="4"/>
    </row>
    <row r="48" spans="15:15" ht="20.100000000000001" customHeight="1" x14ac:dyDescent="0.2">
      <c r="O48" s="4"/>
    </row>
    <row r="49" spans="15:15" ht="20.100000000000001" customHeight="1" x14ac:dyDescent="0.2">
      <c r="O49" s="4"/>
    </row>
    <row r="50" spans="15:15" ht="20.100000000000001" customHeight="1" x14ac:dyDescent="0.2">
      <c r="O50" s="4"/>
    </row>
    <row r="51" spans="15:15" ht="20.100000000000001" customHeight="1" x14ac:dyDescent="0.2">
      <c r="O51" s="4"/>
    </row>
    <row r="52" spans="15:15" ht="20.100000000000001" customHeight="1" x14ac:dyDescent="0.2">
      <c r="O52" s="4"/>
    </row>
    <row r="53" spans="15:15" ht="20.100000000000001" customHeight="1" x14ac:dyDescent="0.2">
      <c r="O53" s="4"/>
    </row>
    <row r="54" spans="15:15" ht="20.100000000000001" customHeight="1" x14ac:dyDescent="0.2">
      <c r="O54" s="4"/>
    </row>
    <row r="55" spans="15:15" ht="20.100000000000001" customHeight="1" x14ac:dyDescent="0.2">
      <c r="O55" s="4"/>
    </row>
    <row r="56" spans="15:15" ht="20.100000000000001" customHeight="1" x14ac:dyDescent="0.2">
      <c r="O56" s="4"/>
    </row>
    <row r="57" spans="15:15" ht="20.100000000000001" customHeight="1" x14ac:dyDescent="0.2">
      <c r="O57" s="4"/>
    </row>
    <row r="58" spans="15:15" ht="20.100000000000001" customHeight="1" x14ac:dyDescent="0.2">
      <c r="O58" s="4"/>
    </row>
    <row r="59" spans="15:15" ht="20.100000000000001" customHeight="1" x14ac:dyDescent="0.2">
      <c r="O59" s="4"/>
    </row>
    <row r="60" spans="15:15" ht="20.100000000000001" customHeight="1" x14ac:dyDescent="0.2">
      <c r="O60" s="4"/>
    </row>
    <row r="61" spans="15:15" ht="20.100000000000001" customHeight="1" x14ac:dyDescent="0.2">
      <c r="O61" s="4"/>
    </row>
    <row r="62" spans="15:15" ht="20.100000000000001" customHeight="1" x14ac:dyDescent="0.2">
      <c r="O62" s="4"/>
    </row>
    <row r="63" spans="15:15" ht="20.100000000000001" customHeight="1" x14ac:dyDescent="0.2">
      <c r="O63" s="4"/>
    </row>
    <row r="64" spans="15:15" ht="20.100000000000001" customHeight="1" x14ac:dyDescent="0.2">
      <c r="O64" s="4"/>
    </row>
    <row r="65" spans="15:15" ht="20.100000000000001" customHeight="1" x14ac:dyDescent="0.2">
      <c r="O65" s="4"/>
    </row>
    <row r="66" spans="15:15" ht="20.100000000000001" customHeight="1" x14ac:dyDescent="0.2">
      <c r="O66" s="4"/>
    </row>
    <row r="67" spans="15:15" ht="20.100000000000001" customHeight="1" x14ac:dyDescent="0.2">
      <c r="O67" s="4"/>
    </row>
    <row r="68" spans="15:15" ht="20.100000000000001" customHeight="1" x14ac:dyDescent="0.2">
      <c r="O68" s="4"/>
    </row>
    <row r="69" spans="15:15" ht="20.100000000000001" customHeight="1" x14ac:dyDescent="0.2">
      <c r="O69" s="4"/>
    </row>
    <row r="70" spans="15:15" ht="20.100000000000001" customHeight="1" x14ac:dyDescent="0.2">
      <c r="O70" s="4"/>
    </row>
    <row r="71" spans="15:15" ht="20.100000000000001" customHeight="1" x14ac:dyDescent="0.2">
      <c r="O71" s="4"/>
    </row>
    <row r="72" spans="15:15" ht="20.100000000000001" customHeight="1" x14ac:dyDescent="0.2">
      <c r="O72" s="4"/>
    </row>
    <row r="73" spans="15:15" ht="20.100000000000001" customHeight="1" x14ac:dyDescent="0.2">
      <c r="O73" s="4"/>
    </row>
    <row r="74" spans="15:15" ht="20.100000000000001" customHeight="1" x14ac:dyDescent="0.2">
      <c r="O74" s="4"/>
    </row>
    <row r="75" spans="15:15" ht="20.100000000000001" customHeight="1" x14ac:dyDescent="0.2">
      <c r="O75" s="4"/>
    </row>
    <row r="76" spans="15:15" ht="20.100000000000001" customHeight="1" x14ac:dyDescent="0.2">
      <c r="O76" s="4"/>
    </row>
    <row r="77" spans="15:15" ht="20.100000000000001" customHeight="1" x14ac:dyDescent="0.2">
      <c r="O77" s="4"/>
    </row>
    <row r="78" spans="15:15" ht="20.100000000000001" customHeight="1" x14ac:dyDescent="0.2">
      <c r="O78" s="4"/>
    </row>
    <row r="79" spans="15:15" ht="20.100000000000001" customHeight="1" x14ac:dyDescent="0.2">
      <c r="O79" s="4"/>
    </row>
    <row r="80" spans="15:15" ht="20.100000000000001" customHeight="1" x14ac:dyDescent="0.2">
      <c r="O80" s="4"/>
    </row>
    <row r="81" spans="15:15" ht="20.100000000000001" customHeight="1" x14ac:dyDescent="0.2">
      <c r="O81" s="4"/>
    </row>
    <row r="82" spans="15:15" ht="20.100000000000001" customHeight="1" x14ac:dyDescent="0.2">
      <c r="O82" s="4"/>
    </row>
    <row r="83" spans="15:15" ht="20.100000000000001" customHeight="1" x14ac:dyDescent="0.2">
      <c r="O83" s="4"/>
    </row>
    <row r="84" spans="15:15" ht="20.100000000000001" customHeight="1" x14ac:dyDescent="0.2">
      <c r="O84" s="4"/>
    </row>
    <row r="85" spans="15:15" ht="20.100000000000001" customHeight="1" x14ac:dyDescent="0.2">
      <c r="O85" s="4"/>
    </row>
    <row r="86" spans="15:15" ht="20.100000000000001" customHeight="1" x14ac:dyDescent="0.2">
      <c r="O86" s="4"/>
    </row>
    <row r="87" spans="15:15" ht="20.100000000000001" customHeight="1" x14ac:dyDescent="0.2">
      <c r="O87" s="4"/>
    </row>
    <row r="88" spans="15:15" ht="20.100000000000001" customHeight="1" x14ac:dyDescent="0.2">
      <c r="O88" s="4"/>
    </row>
    <row r="89" spans="15:15" ht="20.100000000000001" customHeight="1" x14ac:dyDescent="0.2">
      <c r="O89" s="4"/>
    </row>
    <row r="90" spans="15:15" ht="20.100000000000001" customHeight="1" x14ac:dyDescent="0.2">
      <c r="O90" s="4"/>
    </row>
    <row r="91" spans="15:15" ht="20.100000000000001" customHeight="1" x14ac:dyDescent="0.2">
      <c r="O91" s="4"/>
    </row>
    <row r="92" spans="15:15" ht="20.100000000000001" customHeight="1" x14ac:dyDescent="0.2">
      <c r="O92" s="4"/>
    </row>
    <row r="93" spans="15:15" ht="20.100000000000001" customHeight="1" x14ac:dyDescent="0.2">
      <c r="O93" s="4"/>
    </row>
    <row r="94" spans="15:15" ht="20.100000000000001" customHeight="1" x14ac:dyDescent="0.2">
      <c r="O94" s="4"/>
    </row>
    <row r="95" spans="15:15" ht="20.100000000000001" customHeight="1" x14ac:dyDescent="0.2">
      <c r="O95" s="4"/>
    </row>
    <row r="96" spans="15:15" ht="20.100000000000001" customHeight="1" x14ac:dyDescent="0.2">
      <c r="O96" s="4"/>
    </row>
    <row r="97" spans="15:15" ht="20.100000000000001" customHeight="1" x14ac:dyDescent="0.2">
      <c r="O97" s="4"/>
    </row>
    <row r="98" spans="15:15" ht="20.100000000000001" customHeight="1" x14ac:dyDescent="0.2">
      <c r="O98" s="4"/>
    </row>
    <row r="99" spans="15:15" ht="20.100000000000001" customHeight="1" x14ac:dyDescent="0.2">
      <c r="O99" s="4"/>
    </row>
    <row r="100" spans="15:15" ht="20.100000000000001" customHeight="1" x14ac:dyDescent="0.2">
      <c r="O100" s="4"/>
    </row>
    <row r="101" spans="15:15" ht="20.100000000000001" customHeight="1" x14ac:dyDescent="0.2">
      <c r="O101" s="4"/>
    </row>
    <row r="102" spans="15:15" ht="20.100000000000001" customHeight="1" x14ac:dyDescent="0.2">
      <c r="O102" s="4"/>
    </row>
    <row r="103" spans="15:15" ht="20.100000000000001" customHeight="1" x14ac:dyDescent="0.2">
      <c r="O103" s="4"/>
    </row>
    <row r="104" spans="15:15" ht="20.100000000000001" customHeight="1" x14ac:dyDescent="0.2">
      <c r="O104" s="4"/>
    </row>
    <row r="105" spans="15:15" ht="20.100000000000001" customHeight="1" x14ac:dyDescent="0.2">
      <c r="O105" s="4"/>
    </row>
    <row r="106" spans="15:15" ht="20.100000000000001" customHeight="1" x14ac:dyDescent="0.2">
      <c r="O106" s="4"/>
    </row>
    <row r="107" spans="15:15" ht="20.100000000000001" customHeight="1" x14ac:dyDescent="0.2">
      <c r="O107" s="4"/>
    </row>
    <row r="108" spans="15:15" ht="20.100000000000001" customHeight="1" x14ac:dyDescent="0.2">
      <c r="O108" s="4"/>
    </row>
    <row r="109" spans="15:15" ht="20.100000000000001" customHeight="1" x14ac:dyDescent="0.2">
      <c r="O109" s="4"/>
    </row>
    <row r="110" spans="15:15" ht="20.100000000000001" customHeight="1" x14ac:dyDescent="0.2">
      <c r="O110" s="4"/>
    </row>
    <row r="111" spans="15:15" ht="20.100000000000001" customHeight="1" x14ac:dyDescent="0.2">
      <c r="O111" s="4"/>
    </row>
    <row r="112" spans="15:15" ht="20.100000000000001" customHeight="1" x14ac:dyDescent="0.2">
      <c r="O112" s="4"/>
    </row>
    <row r="113" spans="15:15" ht="20.100000000000001" customHeight="1" x14ac:dyDescent="0.2">
      <c r="O113" s="4"/>
    </row>
    <row r="114" spans="15:15" ht="20.100000000000001" customHeight="1" x14ac:dyDescent="0.2">
      <c r="O114" s="4"/>
    </row>
    <row r="115" spans="15:15" ht="20.100000000000001" customHeight="1" x14ac:dyDescent="0.2">
      <c r="O115" s="4"/>
    </row>
    <row r="116" spans="15:15" ht="20.100000000000001" customHeight="1" x14ac:dyDescent="0.2">
      <c r="O116" s="4"/>
    </row>
    <row r="117" spans="15:15" ht="20.100000000000001" customHeight="1" x14ac:dyDescent="0.2">
      <c r="O117" s="4"/>
    </row>
    <row r="118" spans="15:15" ht="20.100000000000001" customHeight="1" x14ac:dyDescent="0.2">
      <c r="O118" s="4"/>
    </row>
    <row r="119" spans="15:15" ht="20.100000000000001" customHeight="1" x14ac:dyDescent="0.2">
      <c r="O119" s="4"/>
    </row>
    <row r="120" spans="15:15" ht="20.100000000000001" customHeight="1" x14ac:dyDescent="0.2">
      <c r="O120" s="4"/>
    </row>
    <row r="121" spans="15:15" ht="20.100000000000001" customHeight="1" x14ac:dyDescent="0.2">
      <c r="O121" s="4"/>
    </row>
    <row r="122" spans="15:15" ht="20.100000000000001" customHeight="1" x14ac:dyDescent="0.2">
      <c r="O122" s="4"/>
    </row>
    <row r="123" spans="15:15" ht="20.100000000000001" customHeight="1" x14ac:dyDescent="0.2">
      <c r="O123" s="4"/>
    </row>
    <row r="124" spans="15:15" ht="20.100000000000001" customHeight="1" x14ac:dyDescent="0.2">
      <c r="O124" s="4"/>
    </row>
    <row r="125" spans="15:15" ht="20.100000000000001" customHeight="1" x14ac:dyDescent="0.2">
      <c r="O125" s="4"/>
    </row>
    <row r="126" spans="15:15" ht="20.100000000000001" customHeight="1" x14ac:dyDescent="0.2">
      <c r="O126" s="4"/>
    </row>
    <row r="127" spans="15:15" ht="20.100000000000001" customHeight="1" x14ac:dyDescent="0.2">
      <c r="O127" s="4"/>
    </row>
    <row r="128" spans="15:15" ht="20.100000000000001" customHeight="1" x14ac:dyDescent="0.2">
      <c r="O128" s="4"/>
    </row>
    <row r="129" spans="15:15" ht="20.100000000000001" customHeight="1" x14ac:dyDescent="0.2">
      <c r="O129" s="4"/>
    </row>
    <row r="130" spans="15:15" ht="20.100000000000001" customHeight="1" x14ac:dyDescent="0.2">
      <c r="O130" s="4"/>
    </row>
    <row r="131" spans="15:15" ht="20.100000000000001" customHeight="1" x14ac:dyDescent="0.2">
      <c r="O131" s="4"/>
    </row>
    <row r="132" spans="15:15" ht="20.100000000000001" customHeight="1" x14ac:dyDescent="0.2">
      <c r="O132" s="4"/>
    </row>
    <row r="133" spans="15:15" ht="20.100000000000001" customHeight="1" x14ac:dyDescent="0.2">
      <c r="O133" s="4"/>
    </row>
    <row r="134" spans="15:15" ht="20.100000000000001" customHeight="1" x14ac:dyDescent="0.2">
      <c r="O134" s="4"/>
    </row>
    <row r="135" spans="15:15" ht="20.100000000000001" customHeight="1" x14ac:dyDescent="0.2">
      <c r="O135" s="4"/>
    </row>
    <row r="136" spans="15:15" ht="20.100000000000001" customHeight="1" x14ac:dyDescent="0.2">
      <c r="O136" s="4"/>
    </row>
    <row r="137" spans="15:15" ht="20.100000000000001" customHeight="1" x14ac:dyDescent="0.2">
      <c r="O137" s="4"/>
    </row>
    <row r="138" spans="15:15" ht="20.100000000000001" customHeight="1" x14ac:dyDescent="0.2">
      <c r="O138" s="4"/>
    </row>
    <row r="139" spans="15:15" ht="20.100000000000001" customHeight="1" x14ac:dyDescent="0.2">
      <c r="O139" s="4"/>
    </row>
    <row r="140" spans="15:15" ht="20.100000000000001" customHeight="1" x14ac:dyDescent="0.2">
      <c r="O140" s="4"/>
    </row>
    <row r="141" spans="15:15" ht="20.100000000000001" customHeight="1" x14ac:dyDescent="0.2">
      <c r="O141" s="4"/>
    </row>
    <row r="142" spans="15:15" ht="20.100000000000001" customHeight="1" x14ac:dyDescent="0.2">
      <c r="O142" s="4"/>
    </row>
    <row r="143" spans="15:15" ht="20.100000000000001" customHeight="1" x14ac:dyDescent="0.2">
      <c r="O143" s="4"/>
    </row>
    <row r="144" spans="15:15" ht="20.100000000000001" customHeight="1" x14ac:dyDescent="0.2">
      <c r="O144" s="4"/>
    </row>
    <row r="145" spans="15:15" ht="20.100000000000001" customHeight="1" x14ac:dyDescent="0.2">
      <c r="O145" s="4"/>
    </row>
    <row r="146" spans="15:15" ht="20.100000000000001" customHeight="1" x14ac:dyDescent="0.2">
      <c r="O146" s="4"/>
    </row>
    <row r="147" spans="15:15" ht="20.100000000000001" customHeight="1" x14ac:dyDescent="0.2">
      <c r="O147" s="4"/>
    </row>
    <row r="148" spans="15:15" ht="20.100000000000001" customHeight="1" x14ac:dyDescent="0.2">
      <c r="O148" s="4"/>
    </row>
    <row r="149" spans="15:15" ht="20.100000000000001" customHeight="1" x14ac:dyDescent="0.2">
      <c r="O149" s="4"/>
    </row>
    <row r="150" spans="15:15" ht="20.100000000000001" customHeight="1" x14ac:dyDescent="0.2">
      <c r="O150" s="4"/>
    </row>
    <row r="151" spans="15:15" ht="20.100000000000001" customHeight="1" x14ac:dyDescent="0.2">
      <c r="O151" s="4"/>
    </row>
    <row r="152" spans="15:15" ht="20.100000000000001" customHeight="1" x14ac:dyDescent="0.2">
      <c r="O152" s="4"/>
    </row>
    <row r="153" spans="15:15" ht="20.100000000000001" customHeight="1" x14ac:dyDescent="0.2">
      <c r="O153" s="4"/>
    </row>
    <row r="154" spans="15:15" ht="20.100000000000001" customHeight="1" x14ac:dyDescent="0.2">
      <c r="O154" s="4"/>
    </row>
    <row r="155" spans="15:15" ht="20.100000000000001" customHeight="1" x14ac:dyDescent="0.2">
      <c r="O155" s="4"/>
    </row>
    <row r="156" spans="15:15" ht="20.100000000000001" customHeight="1" x14ac:dyDescent="0.2">
      <c r="O156" s="4"/>
    </row>
    <row r="157" spans="15:15" ht="20.100000000000001" customHeight="1" x14ac:dyDescent="0.2">
      <c r="O157" s="4"/>
    </row>
    <row r="158" spans="15:15" ht="20.100000000000001" customHeight="1" x14ac:dyDescent="0.2">
      <c r="O158" s="4"/>
    </row>
    <row r="159" spans="15:15" ht="20.100000000000001" customHeight="1" x14ac:dyDescent="0.2">
      <c r="O159" s="4"/>
    </row>
    <row r="160" spans="15:15" ht="20.100000000000001" customHeight="1" x14ac:dyDescent="0.2">
      <c r="O160" s="4"/>
    </row>
    <row r="161" spans="15:15" ht="20.100000000000001" customHeight="1" x14ac:dyDescent="0.2">
      <c r="O161" s="4"/>
    </row>
    <row r="162" spans="15:15" ht="20.100000000000001" customHeight="1" x14ac:dyDescent="0.2">
      <c r="O162" s="4"/>
    </row>
    <row r="163" spans="15:15" ht="20.100000000000001" customHeight="1" x14ac:dyDescent="0.2">
      <c r="O163" s="4"/>
    </row>
    <row r="164" spans="15:15" ht="20.100000000000001" customHeight="1" x14ac:dyDescent="0.2">
      <c r="O164" s="4"/>
    </row>
    <row r="165" spans="15:15" ht="20.100000000000001" customHeight="1" x14ac:dyDescent="0.2">
      <c r="O165" s="4"/>
    </row>
    <row r="166" spans="15:15" ht="20.100000000000001" customHeight="1" x14ac:dyDescent="0.2">
      <c r="O166" s="4"/>
    </row>
    <row r="167" spans="15:15" ht="20.100000000000001" customHeight="1" x14ac:dyDescent="0.2">
      <c r="O167" s="4"/>
    </row>
    <row r="168" spans="15:15" ht="20.100000000000001" customHeight="1" x14ac:dyDescent="0.2">
      <c r="O168" s="4"/>
    </row>
    <row r="169" spans="15:15" ht="20.100000000000001" customHeight="1" x14ac:dyDescent="0.2">
      <c r="O169" s="4"/>
    </row>
    <row r="170" spans="15:15" ht="20.100000000000001" customHeight="1" x14ac:dyDescent="0.2">
      <c r="O170" s="4"/>
    </row>
    <row r="171" spans="15:15" ht="20.100000000000001" customHeight="1" x14ac:dyDescent="0.2">
      <c r="O171" s="4"/>
    </row>
    <row r="172" spans="15:15" ht="20.100000000000001" customHeight="1" x14ac:dyDescent="0.2">
      <c r="O172" s="4"/>
    </row>
    <row r="173" spans="15:15" ht="20.100000000000001" customHeight="1" x14ac:dyDescent="0.2">
      <c r="O173" s="4"/>
    </row>
    <row r="174" spans="15:15" ht="20.100000000000001" customHeight="1" x14ac:dyDescent="0.2">
      <c r="O174" s="4"/>
    </row>
    <row r="175" spans="15:15" ht="20.100000000000001" customHeight="1" x14ac:dyDescent="0.2">
      <c r="O175" s="4"/>
    </row>
    <row r="176" spans="15:15" ht="20.100000000000001" customHeight="1" x14ac:dyDescent="0.2">
      <c r="O176" s="4"/>
    </row>
    <row r="177" spans="15:15" ht="20.100000000000001" customHeight="1" x14ac:dyDescent="0.2">
      <c r="O177" s="4"/>
    </row>
    <row r="178" spans="15:15" ht="20.100000000000001" customHeight="1" x14ac:dyDescent="0.2">
      <c r="O178" s="4"/>
    </row>
    <row r="179" spans="15:15" ht="20.100000000000001" customHeight="1" x14ac:dyDescent="0.2">
      <c r="O179" s="4"/>
    </row>
    <row r="180" spans="15:15" ht="20.100000000000001" customHeight="1" x14ac:dyDescent="0.2">
      <c r="O180" s="4"/>
    </row>
    <row r="181" spans="15:15" ht="20.100000000000001" customHeight="1" x14ac:dyDescent="0.2">
      <c r="O181" s="4"/>
    </row>
    <row r="182" spans="15:15" ht="20.100000000000001" customHeight="1" x14ac:dyDescent="0.2">
      <c r="O182" s="4"/>
    </row>
    <row r="183" spans="15:15" ht="20.100000000000001" customHeight="1" x14ac:dyDescent="0.2">
      <c r="O183" s="4"/>
    </row>
    <row r="184" spans="15:15" ht="20.100000000000001" customHeight="1" x14ac:dyDescent="0.2">
      <c r="O184" s="4"/>
    </row>
    <row r="185" spans="15:15" ht="20.100000000000001" customHeight="1" x14ac:dyDescent="0.2">
      <c r="O185" s="4"/>
    </row>
    <row r="186" spans="15:15" ht="20.100000000000001" customHeight="1" x14ac:dyDescent="0.2">
      <c r="O186" s="4"/>
    </row>
    <row r="187" spans="15:15" ht="20.100000000000001" customHeight="1" x14ac:dyDescent="0.2">
      <c r="O187" s="4"/>
    </row>
    <row r="188" spans="15:15" ht="20.100000000000001" customHeight="1" x14ac:dyDescent="0.2">
      <c r="O188" s="4"/>
    </row>
    <row r="189" spans="15:15" ht="20.100000000000001" customHeight="1" x14ac:dyDescent="0.2">
      <c r="O189" s="4"/>
    </row>
    <row r="190" spans="15:15" ht="20.100000000000001" customHeight="1" x14ac:dyDescent="0.2">
      <c r="O190" s="4"/>
    </row>
    <row r="191" spans="15:15" ht="20.100000000000001" customHeight="1" x14ac:dyDescent="0.2">
      <c r="O191" s="4"/>
    </row>
    <row r="192" spans="15:15" ht="20.100000000000001" customHeight="1" x14ac:dyDescent="0.2">
      <c r="O192" s="4"/>
    </row>
    <row r="193" spans="15:15" ht="20.100000000000001" customHeight="1" x14ac:dyDescent="0.2">
      <c r="O193" s="4"/>
    </row>
    <row r="194" spans="15:15" ht="20.100000000000001" customHeight="1" x14ac:dyDescent="0.2">
      <c r="O194" s="4"/>
    </row>
    <row r="195" spans="15:15" ht="20.100000000000001" customHeight="1" x14ac:dyDescent="0.2">
      <c r="O195" s="4"/>
    </row>
    <row r="196" spans="15:15" ht="20.100000000000001" customHeight="1" x14ac:dyDescent="0.2">
      <c r="O196" s="4"/>
    </row>
    <row r="197" spans="15:15" ht="20.100000000000001" customHeight="1" x14ac:dyDescent="0.2">
      <c r="O197" s="4"/>
    </row>
    <row r="198" spans="15:15" ht="20.100000000000001" customHeight="1" x14ac:dyDescent="0.2">
      <c r="O198" s="4"/>
    </row>
    <row r="199" spans="15:15" ht="20.100000000000001" customHeight="1" x14ac:dyDescent="0.2">
      <c r="O199" s="4"/>
    </row>
    <row r="200" spans="15:15" ht="20.100000000000001" customHeight="1" x14ac:dyDescent="0.2">
      <c r="O200" s="4"/>
    </row>
    <row r="201" spans="15:15" ht="20.100000000000001" customHeight="1" x14ac:dyDescent="0.2">
      <c r="O201" s="4"/>
    </row>
    <row r="202" spans="15:15" ht="20.100000000000001" customHeight="1" x14ac:dyDescent="0.2">
      <c r="O202" s="4"/>
    </row>
    <row r="203" spans="15:15" ht="20.100000000000001" customHeight="1" x14ac:dyDescent="0.2">
      <c r="O203" s="4"/>
    </row>
    <row r="204" spans="15:15" ht="20.100000000000001" customHeight="1" x14ac:dyDescent="0.2">
      <c r="O204" s="4"/>
    </row>
    <row r="205" spans="15:15" ht="20.100000000000001" customHeight="1" x14ac:dyDescent="0.2">
      <c r="O205" s="4"/>
    </row>
    <row r="206" spans="15:15" ht="20.100000000000001" customHeight="1" x14ac:dyDescent="0.2">
      <c r="O206" s="4"/>
    </row>
    <row r="207" spans="15:15" ht="20.100000000000001" customHeight="1" x14ac:dyDescent="0.2">
      <c r="O207" s="4"/>
    </row>
    <row r="208" spans="15:15" ht="20.100000000000001" customHeight="1" x14ac:dyDescent="0.2">
      <c r="O208" s="4"/>
    </row>
    <row r="209" spans="15:15" ht="20.100000000000001" customHeight="1" x14ac:dyDescent="0.2">
      <c r="O209" s="4"/>
    </row>
    <row r="210" spans="15:15" ht="20.100000000000001" customHeight="1" x14ac:dyDescent="0.2">
      <c r="O210" s="4"/>
    </row>
    <row r="211" spans="15:15" ht="20.100000000000001" customHeight="1" x14ac:dyDescent="0.2">
      <c r="O211" s="4"/>
    </row>
    <row r="212" spans="15:15" ht="20.100000000000001" customHeight="1" x14ac:dyDescent="0.2">
      <c r="O212" s="4"/>
    </row>
    <row r="213" spans="15:15" ht="20.100000000000001" customHeight="1" x14ac:dyDescent="0.2">
      <c r="O213" s="4"/>
    </row>
    <row r="214" spans="15:15" ht="20.100000000000001" customHeight="1" x14ac:dyDescent="0.2">
      <c r="O214" s="4"/>
    </row>
    <row r="215" spans="15:15" ht="20.100000000000001" customHeight="1" x14ac:dyDescent="0.2">
      <c r="O215" s="4"/>
    </row>
    <row r="216" spans="15:15" ht="20.100000000000001" customHeight="1" x14ac:dyDescent="0.2">
      <c r="O216" s="4"/>
    </row>
    <row r="217" spans="15:15" ht="20.100000000000001" customHeight="1" x14ac:dyDescent="0.2">
      <c r="O217" s="4"/>
    </row>
    <row r="218" spans="15:15" ht="20.100000000000001" customHeight="1" x14ac:dyDescent="0.2">
      <c r="O218" s="4"/>
    </row>
    <row r="219" spans="15:15" ht="20.100000000000001" customHeight="1" x14ac:dyDescent="0.2">
      <c r="O219" s="4"/>
    </row>
    <row r="220" spans="15:15" ht="20.100000000000001" customHeight="1" x14ac:dyDescent="0.2">
      <c r="O220" s="4"/>
    </row>
    <row r="221" spans="15:15" ht="20.100000000000001" customHeight="1" x14ac:dyDescent="0.2">
      <c r="O221" s="4"/>
    </row>
    <row r="222" spans="15:15" ht="20.100000000000001" customHeight="1" x14ac:dyDescent="0.2">
      <c r="O222" s="4"/>
    </row>
    <row r="223" spans="15:15" ht="20.100000000000001" customHeight="1" x14ac:dyDescent="0.2">
      <c r="O223" s="4"/>
    </row>
    <row r="224" spans="15:15" ht="20.100000000000001" customHeight="1" x14ac:dyDescent="0.2">
      <c r="O224" s="4"/>
    </row>
    <row r="225" spans="15:15" ht="20.100000000000001" customHeight="1" x14ac:dyDescent="0.2">
      <c r="O225" s="4"/>
    </row>
    <row r="226" spans="15:15" ht="20.100000000000001" customHeight="1" x14ac:dyDescent="0.2">
      <c r="O226" s="4"/>
    </row>
    <row r="227" spans="15:15" ht="20.100000000000001" customHeight="1" x14ac:dyDescent="0.2">
      <c r="O227" s="4"/>
    </row>
    <row r="228" spans="15:15" ht="20.100000000000001" customHeight="1" x14ac:dyDescent="0.2">
      <c r="O228" s="4"/>
    </row>
    <row r="229" spans="15:15" ht="20.100000000000001" customHeight="1" x14ac:dyDescent="0.2">
      <c r="O229" s="4"/>
    </row>
    <row r="230" spans="15:15" ht="20.100000000000001" customHeight="1" x14ac:dyDescent="0.2">
      <c r="O230" s="4"/>
    </row>
    <row r="231" spans="15:15" ht="20.100000000000001" customHeight="1" x14ac:dyDescent="0.2">
      <c r="O231" s="4"/>
    </row>
    <row r="232" spans="15:15" ht="20.100000000000001" customHeight="1" x14ac:dyDescent="0.2">
      <c r="O232" s="4"/>
    </row>
    <row r="233" spans="15:15" ht="20.100000000000001" customHeight="1" x14ac:dyDescent="0.2">
      <c r="O233" s="4"/>
    </row>
    <row r="234" spans="15:15" ht="20.100000000000001" customHeight="1" x14ac:dyDescent="0.2">
      <c r="O234" s="4"/>
    </row>
    <row r="235" spans="15:15" ht="20.100000000000001" customHeight="1" x14ac:dyDescent="0.2">
      <c r="O235" s="4"/>
    </row>
    <row r="236" spans="15:15" ht="20.100000000000001" customHeight="1" x14ac:dyDescent="0.2">
      <c r="O236" s="4"/>
    </row>
    <row r="237" spans="15:15" ht="20.100000000000001" customHeight="1" x14ac:dyDescent="0.2">
      <c r="O237" s="4"/>
    </row>
    <row r="238" spans="15:15" ht="20.100000000000001" customHeight="1" x14ac:dyDescent="0.2">
      <c r="O238" s="4"/>
    </row>
    <row r="239" spans="15:15" ht="20.100000000000001" customHeight="1" x14ac:dyDescent="0.2">
      <c r="O239" s="4"/>
    </row>
    <row r="240" spans="15:15" ht="20.100000000000001" customHeight="1" x14ac:dyDescent="0.2">
      <c r="O240" s="4"/>
    </row>
    <row r="241" spans="15:15" ht="20.100000000000001" customHeight="1" x14ac:dyDescent="0.2">
      <c r="O241" s="4"/>
    </row>
    <row r="242" spans="15:15" ht="20.100000000000001" customHeight="1" x14ac:dyDescent="0.2">
      <c r="O242" s="4"/>
    </row>
    <row r="243" spans="15:15" ht="20.100000000000001" customHeight="1" x14ac:dyDescent="0.2">
      <c r="O243" s="4"/>
    </row>
    <row r="244" spans="15:15" ht="20.100000000000001" customHeight="1" x14ac:dyDescent="0.2">
      <c r="O244" s="4"/>
    </row>
    <row r="245" spans="15:15" ht="20.100000000000001" customHeight="1" x14ac:dyDescent="0.2">
      <c r="O245" s="4"/>
    </row>
    <row r="246" spans="15:15" ht="20.100000000000001" customHeight="1" x14ac:dyDescent="0.2">
      <c r="O246" s="4"/>
    </row>
    <row r="247" spans="15:15" ht="20.100000000000001" customHeight="1" x14ac:dyDescent="0.2">
      <c r="O247" s="4"/>
    </row>
    <row r="248" spans="15:15" ht="20.100000000000001" customHeight="1" x14ac:dyDescent="0.2">
      <c r="O248" s="4"/>
    </row>
    <row r="249" spans="15:15" ht="20.100000000000001" customHeight="1" x14ac:dyDescent="0.2">
      <c r="O249" s="4"/>
    </row>
    <row r="250" spans="15:15" ht="20.100000000000001" customHeight="1" x14ac:dyDescent="0.2">
      <c r="O250" s="4"/>
    </row>
    <row r="251" spans="15:15" ht="20.100000000000001" customHeight="1" x14ac:dyDescent="0.2">
      <c r="O251" s="4"/>
    </row>
    <row r="252" spans="15:15" ht="20.100000000000001" customHeight="1" x14ac:dyDescent="0.2">
      <c r="O252" s="4"/>
    </row>
    <row r="253" spans="15:15" ht="20.100000000000001" customHeight="1" x14ac:dyDescent="0.2">
      <c r="O253" s="4"/>
    </row>
    <row r="254" spans="15:15" ht="20.100000000000001" customHeight="1" x14ac:dyDescent="0.2">
      <c r="O254" s="4"/>
    </row>
    <row r="255" spans="15:15" ht="20.100000000000001" customHeight="1" x14ac:dyDescent="0.2">
      <c r="O255" s="4"/>
    </row>
    <row r="256" spans="15:15" ht="20.100000000000001" customHeight="1" x14ac:dyDescent="0.2">
      <c r="O256" s="4"/>
    </row>
    <row r="257" spans="15:15" ht="20.100000000000001" customHeight="1" x14ac:dyDescent="0.2">
      <c r="O257" s="4"/>
    </row>
    <row r="258" spans="15:15" ht="20.100000000000001" customHeight="1" x14ac:dyDescent="0.2">
      <c r="O258" s="4"/>
    </row>
    <row r="259" spans="15:15" ht="20.100000000000001" customHeight="1" x14ac:dyDescent="0.2">
      <c r="O259" s="4"/>
    </row>
    <row r="260" spans="15:15" ht="20.100000000000001" customHeight="1" x14ac:dyDescent="0.2">
      <c r="O260" s="4"/>
    </row>
    <row r="261" spans="15:15" ht="20.100000000000001" customHeight="1" x14ac:dyDescent="0.2">
      <c r="O261" s="4"/>
    </row>
    <row r="262" spans="15:15" ht="20.100000000000001" customHeight="1" x14ac:dyDescent="0.2">
      <c r="O262" s="4"/>
    </row>
    <row r="263" spans="15:15" ht="20.100000000000001" customHeight="1" x14ac:dyDescent="0.2">
      <c r="O263" s="4"/>
    </row>
    <row r="264" spans="15:15" ht="20.100000000000001" customHeight="1" x14ac:dyDescent="0.2">
      <c r="O264" s="4"/>
    </row>
    <row r="265" spans="15:15" ht="20.100000000000001" customHeight="1" x14ac:dyDescent="0.2">
      <c r="O265" s="4"/>
    </row>
    <row r="266" spans="15:15" ht="20.100000000000001" customHeight="1" x14ac:dyDescent="0.2">
      <c r="O266" s="4"/>
    </row>
    <row r="267" spans="15:15" ht="20.100000000000001" customHeight="1" x14ac:dyDescent="0.2">
      <c r="O267" s="4"/>
    </row>
    <row r="268" spans="15:15" ht="20.100000000000001" customHeight="1" x14ac:dyDescent="0.2">
      <c r="O268" s="4"/>
    </row>
    <row r="269" spans="15:15" ht="20.100000000000001" customHeight="1" x14ac:dyDescent="0.2">
      <c r="O269" s="4"/>
    </row>
    <row r="270" spans="15:15" ht="20.100000000000001" customHeight="1" x14ac:dyDescent="0.2">
      <c r="O270" s="4"/>
    </row>
    <row r="271" spans="15:15" ht="20.100000000000001" customHeight="1" x14ac:dyDescent="0.2">
      <c r="O271" s="4"/>
    </row>
    <row r="272" spans="15:15" ht="20.100000000000001" customHeight="1" x14ac:dyDescent="0.2">
      <c r="O272" s="4"/>
    </row>
    <row r="273" spans="15:15" ht="20.100000000000001" customHeight="1" x14ac:dyDescent="0.2">
      <c r="O273" s="4"/>
    </row>
    <row r="274" spans="15:15" ht="20.100000000000001" customHeight="1" x14ac:dyDescent="0.2">
      <c r="O274" s="4"/>
    </row>
    <row r="275" spans="15:15" ht="20.100000000000001" customHeight="1" x14ac:dyDescent="0.2">
      <c r="O275" s="4"/>
    </row>
    <row r="276" spans="15:15" ht="20.100000000000001" customHeight="1" x14ac:dyDescent="0.2">
      <c r="O276" s="4"/>
    </row>
    <row r="277" spans="15:15" ht="20.100000000000001" customHeight="1" x14ac:dyDescent="0.2">
      <c r="O277" s="4"/>
    </row>
    <row r="278" spans="15:15" ht="20.100000000000001" customHeight="1" x14ac:dyDescent="0.2">
      <c r="O278" s="4"/>
    </row>
    <row r="279" spans="15:15" ht="20.100000000000001" customHeight="1" x14ac:dyDescent="0.2">
      <c r="O279" s="4"/>
    </row>
    <row r="280" spans="15:15" ht="20.100000000000001" customHeight="1" x14ac:dyDescent="0.2">
      <c r="O280" s="4"/>
    </row>
    <row r="281" spans="15:15" ht="20.100000000000001" customHeight="1" x14ac:dyDescent="0.2">
      <c r="O281" s="4"/>
    </row>
    <row r="282" spans="15:15" ht="20.100000000000001" customHeight="1" x14ac:dyDescent="0.2">
      <c r="O282" s="4"/>
    </row>
    <row r="283" spans="15:15" ht="20.100000000000001" customHeight="1" x14ac:dyDescent="0.2">
      <c r="O283" s="4"/>
    </row>
    <row r="284" spans="15:15" ht="20.100000000000001" customHeight="1" x14ac:dyDescent="0.2">
      <c r="O284" s="4"/>
    </row>
    <row r="285" spans="15:15" ht="20.100000000000001" customHeight="1" x14ac:dyDescent="0.2">
      <c r="O285" s="4"/>
    </row>
    <row r="286" spans="15:15" ht="20.100000000000001" customHeight="1" x14ac:dyDescent="0.2">
      <c r="O286" s="4"/>
    </row>
    <row r="287" spans="15:15" ht="20.100000000000001" customHeight="1" x14ac:dyDescent="0.2">
      <c r="O287" s="4"/>
    </row>
    <row r="288" spans="15:15" ht="20.100000000000001" customHeight="1" x14ac:dyDescent="0.2">
      <c r="O288" s="4"/>
    </row>
    <row r="289" spans="15:15" ht="20.100000000000001" customHeight="1" x14ac:dyDescent="0.2">
      <c r="O289" s="4"/>
    </row>
    <row r="290" spans="15:15" ht="20.100000000000001" customHeight="1" x14ac:dyDescent="0.2">
      <c r="O290" s="4"/>
    </row>
    <row r="291" spans="15:15" ht="20.100000000000001" customHeight="1" x14ac:dyDescent="0.2">
      <c r="O291" s="4"/>
    </row>
    <row r="292" spans="15:15" ht="20.100000000000001" customHeight="1" x14ac:dyDescent="0.2">
      <c r="O292" s="4"/>
    </row>
    <row r="293" spans="15:15" ht="20.100000000000001" customHeight="1" x14ac:dyDescent="0.2">
      <c r="O293" s="4"/>
    </row>
    <row r="294" spans="15:15" ht="20.100000000000001" customHeight="1" x14ac:dyDescent="0.2">
      <c r="O294" s="4"/>
    </row>
    <row r="295" spans="15:15" ht="20.100000000000001" customHeight="1" x14ac:dyDescent="0.2">
      <c r="O295" s="4"/>
    </row>
    <row r="296" spans="15:15" ht="20.100000000000001" customHeight="1" x14ac:dyDescent="0.2">
      <c r="O296" s="4"/>
    </row>
    <row r="297" spans="15:15" ht="20.100000000000001" customHeight="1" x14ac:dyDescent="0.2">
      <c r="O297" s="4"/>
    </row>
    <row r="298" spans="15:15" ht="20.100000000000001" customHeight="1" x14ac:dyDescent="0.2">
      <c r="O298" s="4"/>
    </row>
    <row r="299" spans="15:15" ht="20.100000000000001" customHeight="1" x14ac:dyDescent="0.2">
      <c r="O299" s="4"/>
    </row>
    <row r="300" spans="15:15" ht="20.100000000000001" customHeight="1" x14ac:dyDescent="0.2">
      <c r="O300" s="4"/>
    </row>
    <row r="301" spans="15:15" ht="20.100000000000001" customHeight="1" x14ac:dyDescent="0.2">
      <c r="O301" s="4"/>
    </row>
    <row r="302" spans="15:15" ht="20.100000000000001" customHeight="1" x14ac:dyDescent="0.2">
      <c r="O302" s="4"/>
    </row>
    <row r="303" spans="15:15" ht="20.100000000000001" customHeight="1" x14ac:dyDescent="0.2">
      <c r="O303" s="4"/>
    </row>
    <row r="304" spans="15:15" ht="20.100000000000001" customHeight="1" x14ac:dyDescent="0.2">
      <c r="O304" s="4"/>
    </row>
    <row r="305" spans="15:15" ht="20.100000000000001" customHeight="1" x14ac:dyDescent="0.2">
      <c r="O305" s="4"/>
    </row>
    <row r="306" spans="15:15" ht="20.100000000000001" customHeight="1" x14ac:dyDescent="0.2">
      <c r="O306" s="4"/>
    </row>
    <row r="307" spans="15:15" ht="20.100000000000001" customHeight="1" x14ac:dyDescent="0.2">
      <c r="O307" s="4"/>
    </row>
    <row r="308" spans="15:15" ht="20.100000000000001" customHeight="1" x14ac:dyDescent="0.2">
      <c r="O308" s="4"/>
    </row>
    <row r="309" spans="15:15" ht="20.100000000000001" customHeight="1" x14ac:dyDescent="0.2">
      <c r="O309" s="4"/>
    </row>
    <row r="310" spans="15:15" ht="20.100000000000001" customHeight="1" x14ac:dyDescent="0.2">
      <c r="O310" s="4"/>
    </row>
    <row r="311" spans="15:15" ht="20.100000000000001" customHeight="1" x14ac:dyDescent="0.2">
      <c r="O311" s="4"/>
    </row>
    <row r="312" spans="15:15" ht="20.100000000000001" customHeight="1" x14ac:dyDescent="0.2">
      <c r="O312" s="4"/>
    </row>
    <row r="313" spans="15:15" ht="20.100000000000001" customHeight="1" x14ac:dyDescent="0.2">
      <c r="O313" s="4"/>
    </row>
    <row r="314" spans="15:15" ht="20.100000000000001" customHeight="1" x14ac:dyDescent="0.2">
      <c r="O314" s="4"/>
    </row>
    <row r="315" spans="15:15" ht="20.100000000000001" customHeight="1" x14ac:dyDescent="0.2">
      <c r="O315" s="4"/>
    </row>
    <row r="316" spans="15:15" ht="20.100000000000001" customHeight="1" x14ac:dyDescent="0.2">
      <c r="O316" s="4"/>
    </row>
    <row r="317" spans="15:15" ht="20.100000000000001" customHeight="1" x14ac:dyDescent="0.2">
      <c r="O317" s="4"/>
    </row>
    <row r="318" spans="15:15" ht="20.100000000000001" customHeight="1" x14ac:dyDescent="0.2">
      <c r="O318" s="4"/>
    </row>
    <row r="319" spans="15:15" ht="20.100000000000001" customHeight="1" x14ac:dyDescent="0.2">
      <c r="O319" s="4"/>
    </row>
    <row r="320" spans="15:15" ht="20.100000000000001" customHeight="1" x14ac:dyDescent="0.2">
      <c r="O320" s="4"/>
    </row>
    <row r="321" spans="15:15" ht="20.100000000000001" customHeight="1" x14ac:dyDescent="0.2">
      <c r="O321" s="4"/>
    </row>
    <row r="322" spans="15:15" ht="20.100000000000001" customHeight="1" x14ac:dyDescent="0.2">
      <c r="O322" s="4"/>
    </row>
    <row r="323" spans="15:15" ht="20.100000000000001" customHeight="1" x14ac:dyDescent="0.2">
      <c r="O323" s="4"/>
    </row>
    <row r="324" spans="15:15" ht="20.100000000000001" customHeight="1" x14ac:dyDescent="0.2">
      <c r="O324" s="4"/>
    </row>
    <row r="325" spans="15:15" ht="20.100000000000001" customHeight="1" x14ac:dyDescent="0.2">
      <c r="O325" s="4"/>
    </row>
    <row r="326" spans="15:15" ht="20.100000000000001" customHeight="1" x14ac:dyDescent="0.2">
      <c r="O326" s="4"/>
    </row>
    <row r="327" spans="15:15" ht="20.100000000000001" customHeight="1" x14ac:dyDescent="0.2">
      <c r="O327" s="4"/>
    </row>
    <row r="328" spans="15:15" ht="20.100000000000001" customHeight="1" x14ac:dyDescent="0.2">
      <c r="O328" s="4"/>
    </row>
    <row r="329" spans="15:15" ht="20.100000000000001" customHeight="1" x14ac:dyDescent="0.2">
      <c r="O329" s="4"/>
    </row>
    <row r="330" spans="15:15" ht="20.100000000000001" customHeight="1" x14ac:dyDescent="0.2">
      <c r="O330" s="4"/>
    </row>
    <row r="331" spans="15:15" ht="20.100000000000001" customHeight="1" x14ac:dyDescent="0.2">
      <c r="O331" s="4"/>
    </row>
    <row r="332" spans="15:15" ht="20.100000000000001" customHeight="1" x14ac:dyDescent="0.2">
      <c r="O332" s="4"/>
    </row>
    <row r="333" spans="15:15" ht="20.100000000000001" customHeight="1" x14ac:dyDescent="0.2">
      <c r="O333" s="4"/>
    </row>
    <row r="334" spans="15:15" ht="20.100000000000001" customHeight="1" x14ac:dyDescent="0.2">
      <c r="O334" s="4"/>
    </row>
    <row r="335" spans="15:15" ht="20.100000000000001" customHeight="1" x14ac:dyDescent="0.2">
      <c r="O335" s="4"/>
    </row>
    <row r="336" spans="15:15" ht="20.100000000000001" customHeight="1" x14ac:dyDescent="0.2">
      <c r="O336" s="4"/>
    </row>
    <row r="337" spans="15:15" ht="20.100000000000001" customHeight="1" x14ac:dyDescent="0.2">
      <c r="O337" s="4"/>
    </row>
    <row r="338" spans="15:15" ht="20.100000000000001" customHeight="1" x14ac:dyDescent="0.2">
      <c r="O338" s="4"/>
    </row>
    <row r="339" spans="15:15" ht="20.100000000000001" customHeight="1" x14ac:dyDescent="0.2">
      <c r="O339" s="4"/>
    </row>
    <row r="340" spans="15:15" ht="20.100000000000001" customHeight="1" x14ac:dyDescent="0.2">
      <c r="O340" s="4"/>
    </row>
    <row r="341" spans="15:15" ht="20.100000000000001" customHeight="1" x14ac:dyDescent="0.2">
      <c r="O341" s="4"/>
    </row>
    <row r="342" spans="15:15" ht="20.100000000000001" customHeight="1" x14ac:dyDescent="0.2">
      <c r="O342" s="4"/>
    </row>
    <row r="343" spans="15:15" ht="20.100000000000001" customHeight="1" x14ac:dyDescent="0.2">
      <c r="O343" s="4"/>
    </row>
    <row r="344" spans="15:15" ht="20.100000000000001" customHeight="1" x14ac:dyDescent="0.2">
      <c r="O344" s="4"/>
    </row>
    <row r="345" spans="15:15" ht="20.100000000000001" customHeight="1" x14ac:dyDescent="0.2">
      <c r="O345" s="4"/>
    </row>
    <row r="346" spans="15:15" ht="20.100000000000001" customHeight="1" x14ac:dyDescent="0.2">
      <c r="O346" s="4"/>
    </row>
    <row r="347" spans="15:15" ht="20.100000000000001" customHeight="1" x14ac:dyDescent="0.2">
      <c r="O347" s="4"/>
    </row>
    <row r="348" spans="15:15" ht="20.100000000000001" customHeight="1" x14ac:dyDescent="0.2">
      <c r="O348" s="4"/>
    </row>
    <row r="349" spans="15:15" ht="20.100000000000001" customHeight="1" x14ac:dyDescent="0.2">
      <c r="O349" s="4"/>
    </row>
    <row r="350" spans="15:15" ht="20.100000000000001" customHeight="1" x14ac:dyDescent="0.2">
      <c r="O350" s="4"/>
    </row>
    <row r="351" spans="15:15" ht="20.100000000000001" customHeight="1" x14ac:dyDescent="0.2">
      <c r="O351" s="4"/>
    </row>
    <row r="352" spans="15:15" ht="20.100000000000001" customHeight="1" x14ac:dyDescent="0.2">
      <c r="O352" s="4"/>
    </row>
    <row r="353" spans="15:15" ht="20.100000000000001" customHeight="1" x14ac:dyDescent="0.2">
      <c r="O353" s="4"/>
    </row>
    <row r="354" spans="15:15" ht="20.100000000000001" customHeight="1" x14ac:dyDescent="0.2">
      <c r="O354" s="4"/>
    </row>
    <row r="355" spans="15:15" ht="20.100000000000001" customHeight="1" x14ac:dyDescent="0.2">
      <c r="O355" s="4"/>
    </row>
    <row r="356" spans="15:15" ht="20.100000000000001" customHeight="1" x14ac:dyDescent="0.2">
      <c r="O356" s="4"/>
    </row>
    <row r="357" spans="15:15" ht="20.100000000000001" customHeight="1" x14ac:dyDescent="0.2">
      <c r="O357" s="4"/>
    </row>
    <row r="358" spans="15:15" ht="20.100000000000001" customHeight="1" x14ac:dyDescent="0.2">
      <c r="O358" s="4"/>
    </row>
    <row r="359" spans="15:15" ht="20.100000000000001" customHeight="1" x14ac:dyDescent="0.2">
      <c r="O359" s="4"/>
    </row>
    <row r="360" spans="15:15" ht="20.100000000000001" customHeight="1" x14ac:dyDescent="0.2">
      <c r="O360" s="4"/>
    </row>
    <row r="361" spans="15:15" ht="20.100000000000001" customHeight="1" x14ac:dyDescent="0.2">
      <c r="O361" s="4"/>
    </row>
    <row r="362" spans="15:15" ht="20.100000000000001" customHeight="1" x14ac:dyDescent="0.2">
      <c r="O362" s="4"/>
    </row>
    <row r="363" spans="15:15" ht="20.100000000000001" customHeight="1" x14ac:dyDescent="0.2">
      <c r="O363" s="4"/>
    </row>
    <row r="364" spans="15:15" ht="20.100000000000001" customHeight="1" x14ac:dyDescent="0.2">
      <c r="O364" s="4"/>
    </row>
    <row r="365" spans="15:15" ht="20.100000000000001" customHeight="1" x14ac:dyDescent="0.2">
      <c r="O365" s="4"/>
    </row>
    <row r="366" spans="15:15" ht="20.100000000000001" customHeight="1" x14ac:dyDescent="0.2">
      <c r="O366" s="4"/>
    </row>
    <row r="367" spans="15:15" ht="20.100000000000001" customHeight="1" x14ac:dyDescent="0.2">
      <c r="O367" s="4"/>
    </row>
    <row r="368" spans="15:15" ht="20.100000000000001" customHeight="1" x14ac:dyDescent="0.2">
      <c r="O368" s="4"/>
    </row>
    <row r="369" spans="15:15" ht="20.100000000000001" customHeight="1" x14ac:dyDescent="0.2">
      <c r="O369" s="4"/>
    </row>
    <row r="370" spans="15:15" ht="20.100000000000001" customHeight="1" x14ac:dyDescent="0.2">
      <c r="O370" s="4"/>
    </row>
    <row r="371" spans="15:15" ht="20.100000000000001" customHeight="1" x14ac:dyDescent="0.2">
      <c r="O371" s="4"/>
    </row>
    <row r="372" spans="15:15" ht="20.100000000000001" customHeight="1" x14ac:dyDescent="0.2">
      <c r="O372" s="4"/>
    </row>
    <row r="373" spans="15:15" ht="20.100000000000001" customHeight="1" x14ac:dyDescent="0.2">
      <c r="O373" s="4"/>
    </row>
    <row r="374" spans="15:15" ht="20.100000000000001" customHeight="1" x14ac:dyDescent="0.2">
      <c r="O374" s="4"/>
    </row>
    <row r="375" spans="15:15" ht="20.100000000000001" customHeight="1" x14ac:dyDescent="0.2">
      <c r="O375" s="4"/>
    </row>
    <row r="376" spans="15:15" ht="20.100000000000001" customHeight="1" x14ac:dyDescent="0.2">
      <c r="O376" s="4"/>
    </row>
    <row r="377" spans="15:15" ht="20.100000000000001" customHeight="1" x14ac:dyDescent="0.2">
      <c r="O377" s="4"/>
    </row>
    <row r="378" spans="15:15" ht="20.100000000000001" customHeight="1" x14ac:dyDescent="0.2">
      <c r="O378" s="4"/>
    </row>
    <row r="379" spans="15:15" ht="20.100000000000001" customHeight="1" x14ac:dyDescent="0.2">
      <c r="O379" s="4"/>
    </row>
    <row r="380" spans="15:15" ht="20.100000000000001" customHeight="1" x14ac:dyDescent="0.2">
      <c r="O380" s="4"/>
    </row>
    <row r="381" spans="15:15" ht="20.100000000000001" customHeight="1" x14ac:dyDescent="0.2">
      <c r="O381" s="4"/>
    </row>
    <row r="382" spans="15:15" ht="20.100000000000001" customHeight="1" x14ac:dyDescent="0.2">
      <c r="O382" s="4"/>
    </row>
    <row r="383" spans="15:15" ht="20.100000000000001" customHeight="1" x14ac:dyDescent="0.2">
      <c r="O383" s="4"/>
    </row>
    <row r="384" spans="15:15" ht="20.100000000000001" customHeight="1" x14ac:dyDescent="0.2">
      <c r="O384" s="4"/>
    </row>
    <row r="385" spans="15:15" ht="20.100000000000001" customHeight="1" x14ac:dyDescent="0.2">
      <c r="O385" s="4"/>
    </row>
    <row r="386" spans="15:15" ht="20.100000000000001" customHeight="1" x14ac:dyDescent="0.2">
      <c r="O386" s="4"/>
    </row>
    <row r="387" spans="15:15" ht="20.100000000000001" customHeight="1" x14ac:dyDescent="0.2">
      <c r="O387" s="4"/>
    </row>
    <row r="388" spans="15:15" ht="20.100000000000001" customHeight="1" x14ac:dyDescent="0.2">
      <c r="O388" s="4"/>
    </row>
    <row r="389" spans="15:15" ht="20.100000000000001" customHeight="1" x14ac:dyDescent="0.2">
      <c r="O389" s="4"/>
    </row>
    <row r="390" spans="15:15" ht="20.100000000000001" customHeight="1" x14ac:dyDescent="0.2">
      <c r="O390" s="4"/>
    </row>
    <row r="391" spans="15:15" ht="20.100000000000001" customHeight="1" x14ac:dyDescent="0.2">
      <c r="O391" s="4"/>
    </row>
    <row r="392" spans="15:15" ht="20.100000000000001" customHeight="1" x14ac:dyDescent="0.2">
      <c r="O392" s="4"/>
    </row>
    <row r="393" spans="15:15" ht="20.100000000000001" customHeight="1" x14ac:dyDescent="0.2">
      <c r="O393" s="4"/>
    </row>
    <row r="394" spans="15:15" ht="20.100000000000001" customHeight="1" x14ac:dyDescent="0.2">
      <c r="O394" s="4"/>
    </row>
    <row r="395" spans="15:15" ht="20.100000000000001" customHeight="1" x14ac:dyDescent="0.2">
      <c r="O395" s="4"/>
    </row>
    <row r="396" spans="15:15" ht="20.100000000000001" customHeight="1" x14ac:dyDescent="0.2">
      <c r="O396" s="4"/>
    </row>
    <row r="397" spans="15:15" ht="20.100000000000001" customHeight="1" x14ac:dyDescent="0.2">
      <c r="O397" s="4"/>
    </row>
    <row r="398" spans="15:15" ht="20.100000000000001" customHeight="1" x14ac:dyDescent="0.2">
      <c r="O398" s="4"/>
    </row>
    <row r="399" spans="15:15" ht="20.100000000000001" customHeight="1" x14ac:dyDescent="0.2">
      <c r="O399" s="4"/>
    </row>
    <row r="400" spans="15:15" ht="20.100000000000001" customHeight="1" x14ac:dyDescent="0.2">
      <c r="O400" s="4"/>
    </row>
    <row r="401" spans="15:15" ht="20.100000000000001" customHeight="1" x14ac:dyDescent="0.2">
      <c r="O401" s="4"/>
    </row>
    <row r="402" spans="15:15" ht="20.100000000000001" customHeight="1" x14ac:dyDescent="0.2">
      <c r="O402" s="4"/>
    </row>
    <row r="403" spans="15:15" ht="20.100000000000001" customHeight="1" x14ac:dyDescent="0.2">
      <c r="O403" s="4"/>
    </row>
    <row r="404" spans="15:15" ht="20.100000000000001" customHeight="1" x14ac:dyDescent="0.2">
      <c r="O404" s="4"/>
    </row>
    <row r="405" spans="15:15" ht="20.100000000000001" customHeight="1" x14ac:dyDescent="0.2">
      <c r="O405" s="4"/>
    </row>
    <row r="406" spans="15:15" ht="20.100000000000001" customHeight="1" x14ac:dyDescent="0.2">
      <c r="O406" s="4"/>
    </row>
    <row r="407" spans="15:15" ht="20.100000000000001" customHeight="1" x14ac:dyDescent="0.2">
      <c r="O407" s="4"/>
    </row>
    <row r="408" spans="15:15" ht="20.100000000000001" customHeight="1" x14ac:dyDescent="0.2">
      <c r="O408" s="4"/>
    </row>
    <row r="409" spans="15:15" ht="20.100000000000001" customHeight="1" x14ac:dyDescent="0.2">
      <c r="O409" s="4"/>
    </row>
    <row r="410" spans="15:15" ht="20.100000000000001" customHeight="1" x14ac:dyDescent="0.2">
      <c r="O410" s="4"/>
    </row>
    <row r="411" spans="15:15" ht="20.100000000000001" customHeight="1" x14ac:dyDescent="0.2">
      <c r="O411" s="4"/>
    </row>
    <row r="412" spans="15:15" ht="20.100000000000001" customHeight="1" x14ac:dyDescent="0.2">
      <c r="O412" s="4"/>
    </row>
    <row r="413" spans="15:15" ht="20.100000000000001" customHeight="1" x14ac:dyDescent="0.2">
      <c r="O413" s="4"/>
    </row>
    <row r="414" spans="15:15" ht="20.100000000000001" customHeight="1" x14ac:dyDescent="0.2">
      <c r="O414" s="4"/>
    </row>
    <row r="415" spans="15:15" ht="20.100000000000001" customHeight="1" x14ac:dyDescent="0.2">
      <c r="O415" s="4"/>
    </row>
    <row r="416" spans="15:15" ht="20.100000000000001" customHeight="1" x14ac:dyDescent="0.2">
      <c r="O416" s="4"/>
    </row>
    <row r="417" spans="15:15" ht="20.100000000000001" customHeight="1" x14ac:dyDescent="0.2">
      <c r="O417" s="4"/>
    </row>
    <row r="418" spans="15:15" ht="20.100000000000001" customHeight="1" x14ac:dyDescent="0.2">
      <c r="O418" s="4"/>
    </row>
    <row r="419" spans="15:15" ht="20.100000000000001" customHeight="1" x14ac:dyDescent="0.2">
      <c r="O419" s="4"/>
    </row>
    <row r="420" spans="15:15" ht="20.100000000000001" customHeight="1" x14ac:dyDescent="0.2">
      <c r="O420" s="4"/>
    </row>
    <row r="421" spans="15:15" ht="20.100000000000001" customHeight="1" x14ac:dyDescent="0.2">
      <c r="O421" s="4"/>
    </row>
    <row r="422" spans="15:15" ht="20.100000000000001" customHeight="1" x14ac:dyDescent="0.2">
      <c r="O422" s="4"/>
    </row>
    <row r="423" spans="15:15" ht="20.100000000000001" customHeight="1" x14ac:dyDescent="0.2">
      <c r="O423" s="4"/>
    </row>
    <row r="424" spans="15:15" ht="20.100000000000001" customHeight="1" x14ac:dyDescent="0.2">
      <c r="O424" s="4"/>
    </row>
    <row r="425" spans="15:15" ht="20.100000000000001" customHeight="1" x14ac:dyDescent="0.2">
      <c r="O425" s="4"/>
    </row>
    <row r="426" spans="15:15" ht="20.100000000000001" customHeight="1" x14ac:dyDescent="0.2">
      <c r="O426" s="4"/>
    </row>
    <row r="427" spans="15:15" ht="20.100000000000001" customHeight="1" x14ac:dyDescent="0.2">
      <c r="O427" s="4"/>
    </row>
    <row r="428" spans="15:15" ht="20.100000000000001" customHeight="1" x14ac:dyDescent="0.2">
      <c r="O428" s="4"/>
    </row>
    <row r="429" spans="15:15" ht="20.100000000000001" customHeight="1" x14ac:dyDescent="0.2">
      <c r="O429" s="4"/>
    </row>
    <row r="430" spans="15:15" ht="20.100000000000001" customHeight="1" x14ac:dyDescent="0.2">
      <c r="O430" s="4"/>
    </row>
    <row r="431" spans="15:15" ht="20.100000000000001" customHeight="1" x14ac:dyDescent="0.2">
      <c r="O431" s="4"/>
    </row>
    <row r="432" spans="15:15" ht="20.100000000000001" customHeight="1" x14ac:dyDescent="0.2">
      <c r="O432" s="4"/>
    </row>
    <row r="433" spans="15:15" ht="20.100000000000001" customHeight="1" x14ac:dyDescent="0.2">
      <c r="O433" s="4"/>
    </row>
    <row r="434" spans="15:15" ht="20.100000000000001" customHeight="1" x14ac:dyDescent="0.2">
      <c r="O434" s="4"/>
    </row>
    <row r="435" spans="15:15" ht="20.100000000000001" customHeight="1" x14ac:dyDescent="0.2">
      <c r="O435" s="4"/>
    </row>
    <row r="436" spans="15:15" ht="20.100000000000001" customHeight="1" x14ac:dyDescent="0.2">
      <c r="O436" s="4"/>
    </row>
    <row r="437" spans="15:15" ht="20.100000000000001" customHeight="1" x14ac:dyDescent="0.2">
      <c r="O437" s="4"/>
    </row>
    <row r="438" spans="15:15" ht="20.100000000000001" customHeight="1" x14ac:dyDescent="0.2">
      <c r="O438" s="4"/>
    </row>
    <row r="439" spans="15:15" ht="20.100000000000001" customHeight="1" x14ac:dyDescent="0.2">
      <c r="O439" s="4"/>
    </row>
    <row r="440" spans="15:15" ht="20.100000000000001" customHeight="1" x14ac:dyDescent="0.2">
      <c r="O440" s="4"/>
    </row>
    <row r="441" spans="15:15" ht="20.100000000000001" customHeight="1" x14ac:dyDescent="0.2">
      <c r="O441" s="4"/>
    </row>
    <row r="442" spans="15:15" ht="20.100000000000001" customHeight="1" x14ac:dyDescent="0.2">
      <c r="O442" s="4"/>
    </row>
    <row r="443" spans="15:15" ht="20.100000000000001" customHeight="1" x14ac:dyDescent="0.2">
      <c r="O443" s="4"/>
    </row>
    <row r="444" spans="15:15" ht="20.100000000000001" customHeight="1" x14ac:dyDescent="0.2">
      <c r="O444" s="4"/>
    </row>
    <row r="445" spans="15:15" ht="20.100000000000001" customHeight="1" x14ac:dyDescent="0.2">
      <c r="O445" s="4"/>
    </row>
    <row r="446" spans="15:15" ht="20.100000000000001" customHeight="1" x14ac:dyDescent="0.2">
      <c r="O446" s="4"/>
    </row>
    <row r="447" spans="15:15" ht="20.100000000000001" customHeight="1" x14ac:dyDescent="0.2">
      <c r="O447" s="4"/>
    </row>
    <row r="448" spans="15:15" ht="20.100000000000001" customHeight="1" x14ac:dyDescent="0.2">
      <c r="O448" s="4"/>
    </row>
    <row r="449" spans="15:15" ht="20.100000000000001" customHeight="1" x14ac:dyDescent="0.2">
      <c r="O449" s="4"/>
    </row>
    <row r="450" spans="15:15" ht="20.100000000000001" customHeight="1" x14ac:dyDescent="0.2">
      <c r="O450" s="4"/>
    </row>
    <row r="451" spans="15:15" ht="20.100000000000001" customHeight="1" x14ac:dyDescent="0.2">
      <c r="O451" s="4"/>
    </row>
    <row r="452" spans="15:15" ht="20.100000000000001" customHeight="1" x14ac:dyDescent="0.2">
      <c r="O452" s="4"/>
    </row>
    <row r="453" spans="15:15" ht="20.100000000000001" customHeight="1" x14ac:dyDescent="0.2">
      <c r="O453" s="4"/>
    </row>
    <row r="454" spans="15:15" ht="20.100000000000001" customHeight="1" x14ac:dyDescent="0.2">
      <c r="O454" s="4"/>
    </row>
    <row r="455" spans="15:15" ht="20.100000000000001" customHeight="1" x14ac:dyDescent="0.2">
      <c r="O455" s="4"/>
    </row>
    <row r="456" spans="15:15" ht="20.100000000000001" customHeight="1" x14ac:dyDescent="0.2">
      <c r="O456" s="4"/>
    </row>
    <row r="457" spans="15:15" ht="20.100000000000001" customHeight="1" x14ac:dyDescent="0.2">
      <c r="O457" s="4"/>
    </row>
    <row r="458" spans="15:15" ht="20.100000000000001" customHeight="1" x14ac:dyDescent="0.2">
      <c r="O458" s="4"/>
    </row>
    <row r="459" spans="15:15" ht="20.100000000000001" customHeight="1" x14ac:dyDescent="0.2">
      <c r="O459" s="4"/>
    </row>
    <row r="460" spans="15:15" ht="20.100000000000001" customHeight="1" x14ac:dyDescent="0.2">
      <c r="O460" s="4"/>
    </row>
    <row r="461" spans="15:15" ht="20.100000000000001" customHeight="1" x14ac:dyDescent="0.2">
      <c r="O461" s="4"/>
    </row>
    <row r="462" spans="15:15" ht="20.100000000000001" customHeight="1" x14ac:dyDescent="0.2">
      <c r="O462" s="4"/>
    </row>
    <row r="463" spans="15:15" ht="20.100000000000001" customHeight="1" x14ac:dyDescent="0.2">
      <c r="O463" s="4"/>
    </row>
    <row r="464" spans="15:15" ht="20.100000000000001" customHeight="1" x14ac:dyDescent="0.2">
      <c r="O464" s="4"/>
    </row>
    <row r="465" spans="15:15" ht="20.100000000000001" customHeight="1" x14ac:dyDescent="0.2">
      <c r="O465" s="4"/>
    </row>
    <row r="466" spans="15:15" ht="20.100000000000001" customHeight="1" x14ac:dyDescent="0.2">
      <c r="O466" s="4"/>
    </row>
    <row r="467" spans="15:15" ht="20.100000000000001" customHeight="1" x14ac:dyDescent="0.2">
      <c r="O467" s="4"/>
    </row>
    <row r="468" spans="15:15" ht="20.100000000000001" customHeight="1" x14ac:dyDescent="0.2">
      <c r="O468" s="4"/>
    </row>
    <row r="469" spans="15:15" ht="20.100000000000001" customHeight="1" x14ac:dyDescent="0.2">
      <c r="O469" s="4"/>
    </row>
    <row r="470" spans="15:15" ht="20.100000000000001" customHeight="1" x14ac:dyDescent="0.2">
      <c r="O470" s="4"/>
    </row>
    <row r="471" spans="15:15" ht="20.100000000000001" customHeight="1" x14ac:dyDescent="0.2">
      <c r="O471" s="4"/>
    </row>
    <row r="472" spans="15:15" ht="20.100000000000001" customHeight="1" x14ac:dyDescent="0.2">
      <c r="O472" s="4"/>
    </row>
    <row r="473" spans="15:15" ht="20.100000000000001" customHeight="1" x14ac:dyDescent="0.2">
      <c r="O473" s="4"/>
    </row>
    <row r="474" spans="15:15" ht="20.100000000000001" customHeight="1" x14ac:dyDescent="0.2">
      <c r="O474" s="4"/>
    </row>
    <row r="475" spans="15:15" ht="20.100000000000001" customHeight="1" x14ac:dyDescent="0.2">
      <c r="O475" s="4"/>
    </row>
    <row r="476" spans="15:15" ht="20.100000000000001" customHeight="1" x14ac:dyDescent="0.2">
      <c r="O476" s="4"/>
    </row>
    <row r="477" spans="15:15" ht="20.100000000000001" customHeight="1" x14ac:dyDescent="0.2">
      <c r="O477" s="4"/>
    </row>
    <row r="478" spans="15:15" ht="20.100000000000001" customHeight="1" x14ac:dyDescent="0.2">
      <c r="O478" s="4"/>
    </row>
    <row r="479" spans="15:15" ht="20.100000000000001" customHeight="1" x14ac:dyDescent="0.2">
      <c r="O479" s="4"/>
    </row>
    <row r="480" spans="15:15" ht="20.100000000000001" customHeight="1" x14ac:dyDescent="0.2">
      <c r="O480" s="4"/>
    </row>
    <row r="481" spans="15:15" ht="20.100000000000001" customHeight="1" x14ac:dyDescent="0.2">
      <c r="O481" s="4"/>
    </row>
    <row r="482" spans="15:15" ht="20.100000000000001" customHeight="1" x14ac:dyDescent="0.2">
      <c r="O482" s="4"/>
    </row>
    <row r="483" spans="15:15" ht="20.100000000000001" customHeight="1" x14ac:dyDescent="0.2">
      <c r="O483" s="4"/>
    </row>
    <row r="484" spans="15:15" ht="20.100000000000001" customHeight="1" x14ac:dyDescent="0.2">
      <c r="O484" s="4"/>
    </row>
    <row r="485" spans="15:15" ht="20.100000000000001" customHeight="1" x14ac:dyDescent="0.2">
      <c r="O485" s="4"/>
    </row>
    <row r="486" spans="15:15" ht="20.100000000000001" customHeight="1" x14ac:dyDescent="0.2">
      <c r="O486" s="4"/>
    </row>
    <row r="487" spans="15:15" ht="20.100000000000001" customHeight="1" x14ac:dyDescent="0.2">
      <c r="O487" s="4"/>
    </row>
    <row r="488" spans="15:15" ht="20.100000000000001" customHeight="1" x14ac:dyDescent="0.2">
      <c r="O488" s="4"/>
    </row>
    <row r="489" spans="15:15" ht="20.100000000000001" customHeight="1" x14ac:dyDescent="0.2">
      <c r="O489" s="4"/>
    </row>
    <row r="490" spans="15:15" ht="20.100000000000001" customHeight="1" x14ac:dyDescent="0.2">
      <c r="O490" s="4"/>
    </row>
    <row r="491" spans="15:15" ht="20.100000000000001" customHeight="1" x14ac:dyDescent="0.2">
      <c r="O491" s="4"/>
    </row>
    <row r="492" spans="15:15" ht="20.100000000000001" customHeight="1" x14ac:dyDescent="0.2">
      <c r="O492" s="4"/>
    </row>
    <row r="493" spans="15:15" ht="20.100000000000001" customHeight="1" x14ac:dyDescent="0.2">
      <c r="O493" s="4"/>
    </row>
    <row r="494" spans="15:15" ht="20.100000000000001" customHeight="1" x14ac:dyDescent="0.2">
      <c r="O494" s="4"/>
    </row>
    <row r="495" spans="15:15" ht="20.100000000000001" customHeight="1" x14ac:dyDescent="0.2">
      <c r="O495" s="4"/>
    </row>
    <row r="496" spans="15:15" ht="20.100000000000001" customHeight="1" x14ac:dyDescent="0.2">
      <c r="O496" s="4"/>
    </row>
    <row r="497" spans="15:15" ht="20.100000000000001" customHeight="1" x14ac:dyDescent="0.2">
      <c r="O497" s="4"/>
    </row>
    <row r="498" spans="15:15" ht="20.100000000000001" customHeight="1" x14ac:dyDescent="0.2">
      <c r="O498" s="4"/>
    </row>
    <row r="499" spans="15:15" ht="20.100000000000001" customHeight="1" x14ac:dyDescent="0.2">
      <c r="O499" s="4"/>
    </row>
    <row r="500" spans="15:15" ht="20.100000000000001" customHeight="1" x14ac:dyDescent="0.2">
      <c r="O500" s="4"/>
    </row>
    <row r="501" spans="15:15" ht="20.100000000000001" customHeight="1" x14ac:dyDescent="0.2">
      <c r="O501" s="4"/>
    </row>
    <row r="502" spans="15:15" ht="20.100000000000001" customHeight="1" x14ac:dyDescent="0.2">
      <c r="O502" s="4"/>
    </row>
    <row r="503" spans="15:15" ht="20.100000000000001" customHeight="1" x14ac:dyDescent="0.2">
      <c r="O503" s="4"/>
    </row>
    <row r="504" spans="15:15" ht="20.100000000000001" customHeight="1" x14ac:dyDescent="0.2">
      <c r="O504" s="4"/>
    </row>
    <row r="505" spans="15:15" ht="20.100000000000001" customHeight="1" x14ac:dyDescent="0.2">
      <c r="O505" s="4"/>
    </row>
    <row r="506" spans="15:15" ht="20.100000000000001" customHeight="1" x14ac:dyDescent="0.2">
      <c r="O506" s="4"/>
    </row>
    <row r="507" spans="15:15" ht="20.100000000000001" customHeight="1" x14ac:dyDescent="0.2">
      <c r="O507" s="4"/>
    </row>
    <row r="508" spans="15:15" ht="20.100000000000001" customHeight="1" x14ac:dyDescent="0.2">
      <c r="O508" s="4"/>
    </row>
    <row r="509" spans="15:15" ht="20.100000000000001" customHeight="1" x14ac:dyDescent="0.2">
      <c r="O509" s="4"/>
    </row>
    <row r="510" spans="15:15" ht="20.100000000000001" customHeight="1" x14ac:dyDescent="0.2">
      <c r="O510" s="4"/>
    </row>
    <row r="511" spans="15:15" ht="20.100000000000001" customHeight="1" x14ac:dyDescent="0.2">
      <c r="O511" s="4"/>
    </row>
    <row r="512" spans="15:15" ht="20.100000000000001" customHeight="1" x14ac:dyDescent="0.2">
      <c r="O512" s="4"/>
    </row>
    <row r="513" spans="15:15" ht="20.100000000000001" customHeight="1" x14ac:dyDescent="0.2">
      <c r="O513" s="4"/>
    </row>
    <row r="514" spans="15:15" ht="20.100000000000001" customHeight="1" x14ac:dyDescent="0.2">
      <c r="O514" s="4"/>
    </row>
    <row r="515" spans="15:15" ht="20.100000000000001" customHeight="1" x14ac:dyDescent="0.2">
      <c r="O515" s="4"/>
    </row>
    <row r="516" spans="15:15" ht="20.100000000000001" customHeight="1" x14ac:dyDescent="0.2">
      <c r="O516" s="4"/>
    </row>
    <row r="517" spans="15:15" ht="20.100000000000001" customHeight="1" x14ac:dyDescent="0.2">
      <c r="O517" s="4"/>
    </row>
    <row r="518" spans="15:15" ht="20.100000000000001" customHeight="1" x14ac:dyDescent="0.2">
      <c r="O518" s="4"/>
    </row>
    <row r="519" spans="15:15" ht="20.100000000000001" customHeight="1" x14ac:dyDescent="0.2">
      <c r="O519" s="4"/>
    </row>
    <row r="520" spans="15:15" ht="20.100000000000001" customHeight="1" x14ac:dyDescent="0.2">
      <c r="O520" s="4"/>
    </row>
    <row r="521" spans="15:15" ht="20.100000000000001" customHeight="1" x14ac:dyDescent="0.2">
      <c r="O521" s="4"/>
    </row>
    <row r="522" spans="15:15" ht="20.100000000000001" customHeight="1" x14ac:dyDescent="0.2">
      <c r="O522" s="4"/>
    </row>
    <row r="523" spans="15:15" ht="20.100000000000001" customHeight="1" x14ac:dyDescent="0.2">
      <c r="O523" s="4"/>
    </row>
    <row r="524" spans="15:15" ht="20.100000000000001" customHeight="1" x14ac:dyDescent="0.2">
      <c r="O524" s="4"/>
    </row>
    <row r="525" spans="15:15" ht="20.100000000000001" customHeight="1" x14ac:dyDescent="0.2">
      <c r="O525" s="4"/>
    </row>
    <row r="526" spans="15:15" ht="20.100000000000001" customHeight="1" x14ac:dyDescent="0.2">
      <c r="O526" s="4"/>
    </row>
    <row r="527" spans="15:15" ht="20.100000000000001" customHeight="1" x14ac:dyDescent="0.2">
      <c r="O527" s="4"/>
    </row>
    <row r="528" spans="15:15" ht="20.100000000000001" customHeight="1" x14ac:dyDescent="0.2">
      <c r="O528" s="4"/>
    </row>
    <row r="529" spans="15:15" ht="20.100000000000001" customHeight="1" x14ac:dyDescent="0.2">
      <c r="O529" s="4"/>
    </row>
    <row r="530" spans="15:15" ht="20.100000000000001" customHeight="1" x14ac:dyDescent="0.2">
      <c r="O530" s="4"/>
    </row>
    <row r="531" spans="15:15" ht="20.100000000000001" customHeight="1" x14ac:dyDescent="0.2">
      <c r="O531" s="4"/>
    </row>
    <row r="532" spans="15:15" ht="20.100000000000001" customHeight="1" x14ac:dyDescent="0.2">
      <c r="O532" s="4"/>
    </row>
    <row r="533" spans="15:15" ht="20.100000000000001" customHeight="1" x14ac:dyDescent="0.2">
      <c r="O533" s="4"/>
    </row>
    <row r="534" spans="15:15" ht="20.100000000000001" customHeight="1" x14ac:dyDescent="0.2">
      <c r="O534" s="4"/>
    </row>
    <row r="535" spans="15:15" ht="20.100000000000001" customHeight="1" x14ac:dyDescent="0.2">
      <c r="O535" s="4"/>
    </row>
    <row r="536" spans="15:15" ht="20.100000000000001" customHeight="1" x14ac:dyDescent="0.2">
      <c r="O536" s="4"/>
    </row>
    <row r="537" spans="15:15" ht="20.100000000000001" customHeight="1" x14ac:dyDescent="0.2">
      <c r="O537" s="4"/>
    </row>
    <row r="538" spans="15:15" ht="20.100000000000001" customHeight="1" x14ac:dyDescent="0.2">
      <c r="O538" s="4"/>
    </row>
    <row r="539" spans="15:15" ht="20.100000000000001" customHeight="1" x14ac:dyDescent="0.2">
      <c r="O539" s="4"/>
    </row>
    <row r="540" spans="15:15" ht="20.100000000000001" customHeight="1" x14ac:dyDescent="0.2">
      <c r="O540" s="4"/>
    </row>
    <row r="541" spans="15:15" ht="20.100000000000001" customHeight="1" x14ac:dyDescent="0.2">
      <c r="O541" s="4"/>
    </row>
    <row r="542" spans="15:15" ht="20.100000000000001" customHeight="1" x14ac:dyDescent="0.2">
      <c r="O542" s="4"/>
    </row>
    <row r="543" spans="15:15" ht="20.100000000000001" customHeight="1" x14ac:dyDescent="0.2">
      <c r="O543" s="4"/>
    </row>
    <row r="544" spans="15:15" ht="20.100000000000001" customHeight="1" x14ac:dyDescent="0.2">
      <c r="O544" s="4"/>
    </row>
    <row r="545" spans="15:15" ht="20.100000000000001" customHeight="1" x14ac:dyDescent="0.2">
      <c r="O545" s="4"/>
    </row>
    <row r="546" spans="15:15" ht="20.100000000000001" customHeight="1" x14ac:dyDescent="0.2">
      <c r="O546" s="4"/>
    </row>
    <row r="547" spans="15:15" ht="20.100000000000001" customHeight="1" x14ac:dyDescent="0.2">
      <c r="O547" s="4"/>
    </row>
    <row r="548" spans="15:15" ht="20.100000000000001" customHeight="1" x14ac:dyDescent="0.2">
      <c r="O548" s="4"/>
    </row>
    <row r="549" spans="15:15" ht="20.100000000000001" customHeight="1" x14ac:dyDescent="0.2">
      <c r="O549" s="4"/>
    </row>
    <row r="550" spans="15:15" ht="20.100000000000001" customHeight="1" x14ac:dyDescent="0.2">
      <c r="O550" s="4"/>
    </row>
    <row r="551" spans="15:15" ht="20.100000000000001" customHeight="1" x14ac:dyDescent="0.2">
      <c r="O551" s="4"/>
    </row>
    <row r="552" spans="15:15" ht="20.100000000000001" customHeight="1" x14ac:dyDescent="0.2">
      <c r="O552" s="4"/>
    </row>
    <row r="553" spans="15:15" ht="20.100000000000001" customHeight="1" x14ac:dyDescent="0.2">
      <c r="O553" s="4"/>
    </row>
    <row r="554" spans="15:15" ht="20.100000000000001" customHeight="1" x14ac:dyDescent="0.2">
      <c r="O554" s="4"/>
    </row>
    <row r="555" spans="15:15" ht="20.100000000000001" customHeight="1" x14ac:dyDescent="0.2">
      <c r="O555" s="4"/>
    </row>
    <row r="556" spans="15:15" ht="20.100000000000001" customHeight="1" x14ac:dyDescent="0.2">
      <c r="O556" s="4"/>
    </row>
    <row r="557" spans="15:15" ht="20.100000000000001" customHeight="1" x14ac:dyDescent="0.2">
      <c r="O557" s="4"/>
    </row>
    <row r="558" spans="15:15" ht="20.100000000000001" customHeight="1" x14ac:dyDescent="0.2">
      <c r="O558" s="4"/>
    </row>
    <row r="559" spans="15:15" ht="20.100000000000001" customHeight="1" x14ac:dyDescent="0.2">
      <c r="O559" s="4"/>
    </row>
    <row r="560" spans="15:15" ht="20.100000000000001" customHeight="1" x14ac:dyDescent="0.2">
      <c r="O560" s="4"/>
    </row>
    <row r="561" spans="15:15" ht="20.100000000000001" customHeight="1" x14ac:dyDescent="0.2">
      <c r="O561" s="4"/>
    </row>
    <row r="562" spans="15:15" ht="20.100000000000001" customHeight="1" x14ac:dyDescent="0.2">
      <c r="O562" s="4"/>
    </row>
    <row r="563" spans="15:15" ht="20.100000000000001" customHeight="1" x14ac:dyDescent="0.2">
      <c r="O563" s="4"/>
    </row>
    <row r="564" spans="15:15" ht="20.100000000000001" customHeight="1" x14ac:dyDescent="0.2">
      <c r="O564" s="4"/>
    </row>
    <row r="565" spans="15:15" ht="20.100000000000001" customHeight="1" x14ac:dyDescent="0.2">
      <c r="O565" s="4"/>
    </row>
    <row r="566" spans="15:15" ht="20.100000000000001" customHeight="1" x14ac:dyDescent="0.2">
      <c r="O566" s="4"/>
    </row>
    <row r="567" spans="15:15" ht="20.100000000000001" customHeight="1" x14ac:dyDescent="0.2">
      <c r="O567" s="4"/>
    </row>
    <row r="568" spans="15:15" ht="20.100000000000001" customHeight="1" x14ac:dyDescent="0.2">
      <c r="O568" s="4"/>
    </row>
    <row r="569" spans="15:15" ht="20.100000000000001" customHeight="1" x14ac:dyDescent="0.2">
      <c r="O569" s="4"/>
    </row>
    <row r="570" spans="15:15" ht="20.100000000000001" customHeight="1" x14ac:dyDescent="0.2">
      <c r="O570" s="4"/>
    </row>
    <row r="571" spans="15:15" ht="20.100000000000001" customHeight="1" x14ac:dyDescent="0.2">
      <c r="O571" s="4"/>
    </row>
    <row r="572" spans="15:15" ht="20.100000000000001" customHeight="1" x14ac:dyDescent="0.2">
      <c r="O572" s="4"/>
    </row>
    <row r="573" spans="15:15" ht="20.100000000000001" customHeight="1" x14ac:dyDescent="0.2">
      <c r="O573" s="4"/>
    </row>
    <row r="574" spans="15:15" ht="20.100000000000001" customHeight="1" x14ac:dyDescent="0.2">
      <c r="O574" s="4"/>
    </row>
    <row r="575" spans="15:15" ht="20.100000000000001" customHeight="1" x14ac:dyDescent="0.2">
      <c r="O575" s="4"/>
    </row>
    <row r="576" spans="15:15" ht="20.100000000000001" customHeight="1" x14ac:dyDescent="0.2">
      <c r="O576" s="4"/>
    </row>
    <row r="577" spans="15:15" ht="20.100000000000001" customHeight="1" x14ac:dyDescent="0.2">
      <c r="O577" s="4"/>
    </row>
    <row r="578" spans="15:15" ht="20.100000000000001" customHeight="1" x14ac:dyDescent="0.2">
      <c r="O578" s="4"/>
    </row>
    <row r="579" spans="15:15" ht="20.100000000000001" customHeight="1" x14ac:dyDescent="0.2">
      <c r="O579" s="4"/>
    </row>
    <row r="580" spans="15:15" ht="20.100000000000001" customHeight="1" x14ac:dyDescent="0.2">
      <c r="O580" s="4"/>
    </row>
    <row r="581" spans="15:15" ht="20.100000000000001" customHeight="1" x14ac:dyDescent="0.2">
      <c r="O581" s="4"/>
    </row>
    <row r="582" spans="15:15" ht="20.100000000000001" customHeight="1" x14ac:dyDescent="0.2">
      <c r="O582" s="4"/>
    </row>
    <row r="583" spans="15:15" ht="20.100000000000001" customHeight="1" x14ac:dyDescent="0.2">
      <c r="O583" s="4"/>
    </row>
    <row r="584" spans="15:15" ht="20.100000000000001" customHeight="1" x14ac:dyDescent="0.2">
      <c r="O584" s="4"/>
    </row>
    <row r="585" spans="15:15" ht="20.100000000000001" customHeight="1" x14ac:dyDescent="0.2">
      <c r="O585" s="4"/>
    </row>
    <row r="586" spans="15:15" ht="20.100000000000001" customHeight="1" x14ac:dyDescent="0.2">
      <c r="O586" s="4"/>
    </row>
    <row r="587" spans="15:15" ht="20.100000000000001" customHeight="1" x14ac:dyDescent="0.2">
      <c r="O587" s="4"/>
    </row>
    <row r="588" spans="15:15" ht="20.100000000000001" customHeight="1" x14ac:dyDescent="0.2">
      <c r="O588" s="4"/>
    </row>
    <row r="589" spans="15:15" ht="20.100000000000001" customHeight="1" x14ac:dyDescent="0.2">
      <c r="O589" s="4"/>
    </row>
    <row r="590" spans="15:15" ht="20.100000000000001" customHeight="1" x14ac:dyDescent="0.2">
      <c r="O590" s="4"/>
    </row>
    <row r="591" spans="15:15" ht="20.100000000000001" customHeight="1" x14ac:dyDescent="0.2">
      <c r="O591" s="4"/>
    </row>
    <row r="592" spans="15:15" ht="20.100000000000001" customHeight="1" x14ac:dyDescent="0.2">
      <c r="O592" s="4"/>
    </row>
    <row r="593" spans="15:15" ht="20.100000000000001" customHeight="1" x14ac:dyDescent="0.2">
      <c r="O593" s="4"/>
    </row>
    <row r="594" spans="15:15" ht="20.100000000000001" customHeight="1" x14ac:dyDescent="0.2">
      <c r="O594" s="4"/>
    </row>
    <row r="595" spans="15:15" ht="20.100000000000001" customHeight="1" x14ac:dyDescent="0.2">
      <c r="O595" s="4"/>
    </row>
    <row r="596" spans="15:15" ht="20.100000000000001" customHeight="1" x14ac:dyDescent="0.2">
      <c r="O596" s="4"/>
    </row>
    <row r="597" spans="15:15" ht="20.100000000000001" customHeight="1" x14ac:dyDescent="0.2">
      <c r="O597" s="4"/>
    </row>
    <row r="598" spans="15:15" ht="20.100000000000001" customHeight="1" x14ac:dyDescent="0.2">
      <c r="O598" s="4"/>
    </row>
    <row r="599" spans="15:15" ht="20.100000000000001" customHeight="1" x14ac:dyDescent="0.2">
      <c r="O599" s="4"/>
    </row>
    <row r="600" spans="15:15" ht="20.100000000000001" customHeight="1" x14ac:dyDescent="0.2">
      <c r="O600" s="4"/>
    </row>
    <row r="601" spans="15:15" ht="20.100000000000001" customHeight="1" x14ac:dyDescent="0.2">
      <c r="O601" s="4"/>
    </row>
    <row r="602" spans="15:15" ht="20.100000000000001" customHeight="1" x14ac:dyDescent="0.2">
      <c r="O602" s="4"/>
    </row>
    <row r="603" spans="15:15" ht="20.100000000000001" customHeight="1" x14ac:dyDescent="0.2">
      <c r="O603" s="4"/>
    </row>
    <row r="604" spans="15:15" ht="20.100000000000001" customHeight="1" x14ac:dyDescent="0.2">
      <c r="O604" s="4"/>
    </row>
    <row r="605" spans="15:15" ht="20.100000000000001" customHeight="1" x14ac:dyDescent="0.2">
      <c r="O605" s="4"/>
    </row>
    <row r="606" spans="15:15" ht="20.100000000000001" customHeight="1" x14ac:dyDescent="0.2">
      <c r="O606" s="4"/>
    </row>
    <row r="607" spans="15:15" ht="20.100000000000001" customHeight="1" x14ac:dyDescent="0.2">
      <c r="O607" s="4"/>
    </row>
    <row r="608" spans="15:15" ht="20.100000000000001" customHeight="1" x14ac:dyDescent="0.2">
      <c r="O608" s="4"/>
    </row>
    <row r="609" spans="15:15" ht="20.100000000000001" customHeight="1" x14ac:dyDescent="0.2">
      <c r="O609" s="4"/>
    </row>
    <row r="610" spans="15:15" ht="20.100000000000001" customHeight="1" x14ac:dyDescent="0.2">
      <c r="O610" s="4"/>
    </row>
    <row r="611" spans="15:15" ht="20.100000000000001" customHeight="1" x14ac:dyDescent="0.2">
      <c r="O611" s="4"/>
    </row>
    <row r="612" spans="15:15" ht="20.100000000000001" customHeight="1" x14ac:dyDescent="0.2">
      <c r="O612" s="4"/>
    </row>
    <row r="613" spans="15:15" ht="20.100000000000001" customHeight="1" x14ac:dyDescent="0.2">
      <c r="O613" s="4"/>
    </row>
    <row r="614" spans="15:15" ht="20.100000000000001" customHeight="1" x14ac:dyDescent="0.2">
      <c r="O614" s="4"/>
    </row>
    <row r="615" spans="15:15" ht="20.100000000000001" customHeight="1" x14ac:dyDescent="0.2">
      <c r="O615" s="4"/>
    </row>
    <row r="616" spans="15:15" ht="20.100000000000001" customHeight="1" x14ac:dyDescent="0.2">
      <c r="O616" s="4"/>
    </row>
    <row r="617" spans="15:15" ht="20.100000000000001" customHeight="1" x14ac:dyDescent="0.2">
      <c r="O617" s="4"/>
    </row>
    <row r="618" spans="15:15" ht="20.100000000000001" customHeight="1" x14ac:dyDescent="0.2">
      <c r="O618" s="4"/>
    </row>
    <row r="619" spans="15:15" ht="20.100000000000001" customHeight="1" x14ac:dyDescent="0.2">
      <c r="O619" s="4"/>
    </row>
    <row r="620" spans="15:15" ht="20.100000000000001" customHeight="1" x14ac:dyDescent="0.2">
      <c r="O620" s="4"/>
    </row>
    <row r="621" spans="15:15" ht="20.100000000000001" customHeight="1" x14ac:dyDescent="0.2">
      <c r="O621" s="4"/>
    </row>
    <row r="622" spans="15:15" ht="20.100000000000001" customHeight="1" x14ac:dyDescent="0.2">
      <c r="O622" s="4"/>
    </row>
    <row r="623" spans="15:15" ht="20.100000000000001" customHeight="1" x14ac:dyDescent="0.2">
      <c r="O623" s="4"/>
    </row>
    <row r="624" spans="15:15" ht="20.100000000000001" customHeight="1" x14ac:dyDescent="0.2">
      <c r="O624" s="4"/>
    </row>
    <row r="625" spans="15:15" ht="20.100000000000001" customHeight="1" x14ac:dyDescent="0.2">
      <c r="O625" s="4"/>
    </row>
    <row r="626" spans="15:15" ht="20.100000000000001" customHeight="1" x14ac:dyDescent="0.2">
      <c r="O626" s="4"/>
    </row>
    <row r="627" spans="15:15" ht="20.100000000000001" customHeight="1" x14ac:dyDescent="0.2">
      <c r="O627" s="4"/>
    </row>
    <row r="628" spans="15:15" ht="20.100000000000001" customHeight="1" x14ac:dyDescent="0.2">
      <c r="O628" s="4"/>
    </row>
    <row r="629" spans="15:15" ht="20.100000000000001" customHeight="1" x14ac:dyDescent="0.2">
      <c r="O629" s="4"/>
    </row>
    <row r="630" spans="15:15" ht="20.100000000000001" customHeight="1" x14ac:dyDescent="0.2">
      <c r="O630" s="4"/>
    </row>
    <row r="631" spans="15:15" ht="20.100000000000001" customHeight="1" x14ac:dyDescent="0.2">
      <c r="O631" s="4"/>
    </row>
    <row r="632" spans="15:15" ht="20.100000000000001" customHeight="1" x14ac:dyDescent="0.2">
      <c r="O632" s="4"/>
    </row>
    <row r="633" spans="15:15" ht="20.100000000000001" customHeight="1" x14ac:dyDescent="0.2">
      <c r="O633" s="4"/>
    </row>
    <row r="634" spans="15:15" ht="20.100000000000001" customHeight="1" x14ac:dyDescent="0.2">
      <c r="O634" s="4"/>
    </row>
    <row r="635" spans="15:15" ht="20.100000000000001" customHeight="1" x14ac:dyDescent="0.2">
      <c r="O635" s="4"/>
    </row>
    <row r="636" spans="15:15" ht="20.100000000000001" customHeight="1" x14ac:dyDescent="0.2">
      <c r="O636" s="4"/>
    </row>
    <row r="637" spans="15:15" ht="20.100000000000001" customHeight="1" x14ac:dyDescent="0.2">
      <c r="O637" s="4"/>
    </row>
    <row r="638" spans="15:15" ht="20.100000000000001" customHeight="1" x14ac:dyDescent="0.2">
      <c r="O638" s="4"/>
    </row>
    <row r="639" spans="15:15" ht="20.100000000000001" customHeight="1" x14ac:dyDescent="0.2">
      <c r="O639" s="4"/>
    </row>
    <row r="640" spans="15:15" ht="20.100000000000001" customHeight="1" x14ac:dyDescent="0.2">
      <c r="O640" s="4"/>
    </row>
    <row r="641" spans="15:15" ht="20.100000000000001" customHeight="1" x14ac:dyDescent="0.2">
      <c r="O641" s="4"/>
    </row>
    <row r="642" spans="15:15" ht="20.100000000000001" customHeight="1" x14ac:dyDescent="0.2">
      <c r="O642" s="4"/>
    </row>
    <row r="643" spans="15:15" ht="20.100000000000001" customHeight="1" x14ac:dyDescent="0.2">
      <c r="O643" s="4"/>
    </row>
    <row r="644" spans="15:15" ht="20.100000000000001" customHeight="1" x14ac:dyDescent="0.2">
      <c r="O644" s="4"/>
    </row>
    <row r="645" spans="15:15" ht="20.100000000000001" customHeight="1" x14ac:dyDescent="0.2">
      <c r="O645" s="4"/>
    </row>
    <row r="646" spans="15:15" ht="20.100000000000001" customHeight="1" x14ac:dyDescent="0.2">
      <c r="O646" s="4"/>
    </row>
    <row r="647" spans="15:15" ht="20.100000000000001" customHeight="1" x14ac:dyDescent="0.2">
      <c r="O647" s="4"/>
    </row>
    <row r="648" spans="15:15" ht="20.100000000000001" customHeight="1" x14ac:dyDescent="0.2">
      <c r="O648" s="4"/>
    </row>
    <row r="649" spans="15:15" ht="20.100000000000001" customHeight="1" x14ac:dyDescent="0.2">
      <c r="O649" s="4"/>
    </row>
    <row r="650" spans="15:15" ht="20.100000000000001" customHeight="1" x14ac:dyDescent="0.2">
      <c r="O650" s="4"/>
    </row>
    <row r="651" spans="15:15" ht="20.100000000000001" customHeight="1" x14ac:dyDescent="0.2">
      <c r="O651" s="4"/>
    </row>
    <row r="652" spans="15:15" ht="20.100000000000001" customHeight="1" x14ac:dyDescent="0.2">
      <c r="O652" s="4"/>
    </row>
    <row r="653" spans="15:15" ht="20.100000000000001" customHeight="1" x14ac:dyDescent="0.2">
      <c r="O653" s="4"/>
    </row>
    <row r="654" spans="15:15" ht="20.100000000000001" customHeight="1" x14ac:dyDescent="0.2">
      <c r="O654" s="4"/>
    </row>
    <row r="655" spans="15:15" ht="20.100000000000001" customHeight="1" x14ac:dyDescent="0.2">
      <c r="O655" s="4"/>
    </row>
    <row r="656" spans="15:15" ht="20.100000000000001" customHeight="1" x14ac:dyDescent="0.2">
      <c r="O656" s="4"/>
    </row>
    <row r="657" spans="15:15" ht="20.100000000000001" customHeight="1" x14ac:dyDescent="0.2">
      <c r="O657" s="4"/>
    </row>
    <row r="658" spans="15:15" ht="20.100000000000001" customHeight="1" x14ac:dyDescent="0.2">
      <c r="O658" s="4"/>
    </row>
    <row r="659" spans="15:15" ht="20.100000000000001" customHeight="1" x14ac:dyDescent="0.2">
      <c r="O659" s="4"/>
    </row>
    <row r="660" spans="15:15" ht="20.100000000000001" customHeight="1" x14ac:dyDescent="0.2">
      <c r="O660" s="4"/>
    </row>
    <row r="661" spans="15:15" ht="20.100000000000001" customHeight="1" x14ac:dyDescent="0.2">
      <c r="O661" s="4"/>
    </row>
    <row r="662" spans="15:15" ht="20.100000000000001" customHeight="1" x14ac:dyDescent="0.2">
      <c r="O662" s="4"/>
    </row>
    <row r="663" spans="15:15" ht="20.100000000000001" customHeight="1" x14ac:dyDescent="0.2">
      <c r="O663" s="4"/>
    </row>
    <row r="664" spans="15:15" ht="20.100000000000001" customHeight="1" x14ac:dyDescent="0.2">
      <c r="O664" s="4"/>
    </row>
    <row r="665" spans="15:15" ht="20.100000000000001" customHeight="1" x14ac:dyDescent="0.2">
      <c r="O665" s="4"/>
    </row>
    <row r="666" spans="15:15" ht="20.100000000000001" customHeight="1" x14ac:dyDescent="0.2">
      <c r="O666" s="4"/>
    </row>
    <row r="667" spans="15:15" ht="20.100000000000001" customHeight="1" x14ac:dyDescent="0.2">
      <c r="O667" s="4"/>
    </row>
    <row r="668" spans="15:15" ht="20.100000000000001" customHeight="1" x14ac:dyDescent="0.2">
      <c r="O668" s="4"/>
    </row>
    <row r="669" spans="15:15" ht="20.100000000000001" customHeight="1" x14ac:dyDescent="0.2">
      <c r="O669" s="4"/>
    </row>
    <row r="670" spans="15:15" ht="20.100000000000001" customHeight="1" x14ac:dyDescent="0.2">
      <c r="O670" s="4"/>
    </row>
    <row r="671" spans="15:15" ht="20.100000000000001" customHeight="1" x14ac:dyDescent="0.2">
      <c r="O671" s="4"/>
    </row>
    <row r="672" spans="15:15" ht="20.100000000000001" customHeight="1" x14ac:dyDescent="0.2">
      <c r="O672" s="4"/>
    </row>
    <row r="673" spans="15:15" ht="20.100000000000001" customHeight="1" x14ac:dyDescent="0.2">
      <c r="O673" s="4"/>
    </row>
    <row r="674" spans="15:15" ht="20.100000000000001" customHeight="1" x14ac:dyDescent="0.2">
      <c r="O674" s="4"/>
    </row>
    <row r="675" spans="15:15" ht="20.100000000000001" customHeight="1" x14ac:dyDescent="0.2">
      <c r="O675" s="4"/>
    </row>
    <row r="676" spans="15:15" ht="20.100000000000001" customHeight="1" x14ac:dyDescent="0.2">
      <c r="O676" s="4"/>
    </row>
    <row r="677" spans="15:15" ht="20.100000000000001" customHeight="1" x14ac:dyDescent="0.2">
      <c r="O677" s="4"/>
    </row>
    <row r="678" spans="15:15" ht="20.100000000000001" customHeight="1" x14ac:dyDescent="0.2">
      <c r="O678" s="4"/>
    </row>
    <row r="679" spans="15:15" ht="20.100000000000001" customHeight="1" x14ac:dyDescent="0.2">
      <c r="O679" s="4"/>
    </row>
    <row r="680" spans="15:15" ht="20.100000000000001" customHeight="1" x14ac:dyDescent="0.2">
      <c r="O680" s="4"/>
    </row>
    <row r="681" spans="15:15" ht="20.100000000000001" customHeight="1" x14ac:dyDescent="0.2">
      <c r="O681" s="4"/>
    </row>
    <row r="682" spans="15:15" ht="20.100000000000001" customHeight="1" x14ac:dyDescent="0.2">
      <c r="O682" s="4"/>
    </row>
    <row r="683" spans="15:15" ht="20.100000000000001" customHeight="1" x14ac:dyDescent="0.2">
      <c r="O683" s="4"/>
    </row>
    <row r="684" spans="15:15" ht="20.100000000000001" customHeight="1" x14ac:dyDescent="0.2">
      <c r="O684" s="4"/>
    </row>
    <row r="685" spans="15:15" ht="20.100000000000001" customHeight="1" x14ac:dyDescent="0.2">
      <c r="O685" s="4"/>
    </row>
    <row r="686" spans="15:15" ht="20.100000000000001" customHeight="1" x14ac:dyDescent="0.2">
      <c r="O686" s="4"/>
    </row>
    <row r="687" spans="15:15" ht="20.100000000000001" customHeight="1" x14ac:dyDescent="0.2">
      <c r="O687" s="4"/>
    </row>
    <row r="688" spans="15:15" ht="20.100000000000001" customHeight="1" x14ac:dyDescent="0.2">
      <c r="O688" s="4"/>
    </row>
    <row r="689" spans="15:15" ht="20.100000000000001" customHeight="1" x14ac:dyDescent="0.2">
      <c r="O689" s="4"/>
    </row>
    <row r="690" spans="15:15" ht="20.100000000000001" customHeight="1" x14ac:dyDescent="0.2">
      <c r="O690" s="4"/>
    </row>
    <row r="691" spans="15:15" ht="20.100000000000001" customHeight="1" x14ac:dyDescent="0.2">
      <c r="O691" s="4"/>
    </row>
    <row r="692" spans="15:15" ht="20.100000000000001" customHeight="1" x14ac:dyDescent="0.2">
      <c r="O692" s="4"/>
    </row>
    <row r="693" spans="15:15" ht="20.100000000000001" customHeight="1" x14ac:dyDescent="0.2">
      <c r="O693" s="4"/>
    </row>
    <row r="694" spans="15:15" ht="20.100000000000001" customHeight="1" x14ac:dyDescent="0.2">
      <c r="O694" s="4"/>
    </row>
    <row r="695" spans="15:15" ht="20.100000000000001" customHeight="1" x14ac:dyDescent="0.2">
      <c r="O695" s="4"/>
    </row>
    <row r="696" spans="15:15" ht="20.100000000000001" customHeight="1" x14ac:dyDescent="0.2">
      <c r="O696" s="4"/>
    </row>
    <row r="697" spans="15:15" ht="20.100000000000001" customHeight="1" x14ac:dyDescent="0.2">
      <c r="O697" s="4"/>
    </row>
    <row r="698" spans="15:15" ht="20.100000000000001" customHeight="1" x14ac:dyDescent="0.2">
      <c r="O698" s="4"/>
    </row>
    <row r="699" spans="15:15" ht="20.100000000000001" customHeight="1" x14ac:dyDescent="0.2">
      <c r="O699" s="4"/>
    </row>
    <row r="700" spans="15:15" ht="20.100000000000001" customHeight="1" x14ac:dyDescent="0.2">
      <c r="O700" s="4"/>
    </row>
    <row r="701" spans="15:15" ht="20.100000000000001" customHeight="1" x14ac:dyDescent="0.2">
      <c r="O701" s="4"/>
    </row>
    <row r="702" spans="15:15" ht="20.100000000000001" customHeight="1" x14ac:dyDescent="0.2">
      <c r="O702" s="4"/>
    </row>
    <row r="703" spans="15:15" ht="20.100000000000001" customHeight="1" x14ac:dyDescent="0.2">
      <c r="O703" s="4"/>
    </row>
    <row r="704" spans="15:15" ht="20.100000000000001" customHeight="1" x14ac:dyDescent="0.2">
      <c r="O704" s="4"/>
    </row>
    <row r="705" spans="15:15" ht="20.100000000000001" customHeight="1" x14ac:dyDescent="0.2">
      <c r="O705" s="4"/>
    </row>
    <row r="706" spans="15:15" ht="20.100000000000001" customHeight="1" x14ac:dyDescent="0.2">
      <c r="O706" s="4"/>
    </row>
    <row r="707" spans="15:15" ht="20.100000000000001" customHeight="1" x14ac:dyDescent="0.2">
      <c r="O707" s="4"/>
    </row>
    <row r="708" spans="15:15" ht="20.100000000000001" customHeight="1" x14ac:dyDescent="0.2">
      <c r="O708" s="4"/>
    </row>
    <row r="709" spans="15:15" ht="20.100000000000001" customHeight="1" x14ac:dyDescent="0.2">
      <c r="O709" s="4"/>
    </row>
    <row r="710" spans="15:15" ht="20.100000000000001" customHeight="1" x14ac:dyDescent="0.2">
      <c r="O710" s="4"/>
    </row>
    <row r="711" spans="15:15" ht="20.100000000000001" customHeight="1" x14ac:dyDescent="0.2">
      <c r="O711" s="4"/>
    </row>
    <row r="712" spans="15:15" ht="20.100000000000001" customHeight="1" x14ac:dyDescent="0.2">
      <c r="O712" s="4"/>
    </row>
    <row r="713" spans="15:15" ht="20.100000000000001" customHeight="1" x14ac:dyDescent="0.2">
      <c r="O713" s="4"/>
    </row>
    <row r="714" spans="15:15" ht="20.100000000000001" customHeight="1" x14ac:dyDescent="0.2">
      <c r="O714" s="4"/>
    </row>
    <row r="715" spans="15:15" ht="20.100000000000001" customHeight="1" x14ac:dyDescent="0.2">
      <c r="O715" s="4"/>
    </row>
    <row r="716" spans="15:15" ht="20.100000000000001" customHeight="1" x14ac:dyDescent="0.2">
      <c r="O716" s="4"/>
    </row>
    <row r="717" spans="15:15" ht="20.100000000000001" customHeight="1" x14ac:dyDescent="0.2">
      <c r="O717" s="4"/>
    </row>
    <row r="718" spans="15:15" ht="20.100000000000001" customHeight="1" x14ac:dyDescent="0.2">
      <c r="O718" s="4"/>
    </row>
    <row r="719" spans="15:15" ht="20.100000000000001" customHeight="1" x14ac:dyDescent="0.2">
      <c r="O719" s="4"/>
    </row>
    <row r="720" spans="15:15" ht="20.100000000000001" customHeight="1" x14ac:dyDescent="0.2">
      <c r="O720" s="4"/>
    </row>
    <row r="721" spans="15:15" ht="20.100000000000001" customHeight="1" x14ac:dyDescent="0.2">
      <c r="O721" s="4"/>
    </row>
    <row r="722" spans="15:15" ht="20.100000000000001" customHeight="1" x14ac:dyDescent="0.2">
      <c r="O722" s="4"/>
    </row>
    <row r="723" spans="15:15" ht="20.100000000000001" customHeight="1" x14ac:dyDescent="0.2">
      <c r="O723" s="4"/>
    </row>
    <row r="724" spans="15:15" ht="20.100000000000001" customHeight="1" x14ac:dyDescent="0.2">
      <c r="O724" s="4"/>
    </row>
    <row r="725" spans="15:15" ht="20.100000000000001" customHeight="1" x14ac:dyDescent="0.2">
      <c r="O725" s="4"/>
    </row>
    <row r="726" spans="15:15" ht="20.100000000000001" customHeight="1" x14ac:dyDescent="0.2">
      <c r="O726" s="4"/>
    </row>
    <row r="727" spans="15:15" ht="20.100000000000001" customHeight="1" x14ac:dyDescent="0.2">
      <c r="O727" s="4"/>
    </row>
    <row r="728" spans="15:15" ht="20.100000000000001" customHeight="1" x14ac:dyDescent="0.2">
      <c r="O728" s="4"/>
    </row>
    <row r="729" spans="15:15" ht="20.100000000000001" customHeight="1" x14ac:dyDescent="0.2">
      <c r="O729" s="4"/>
    </row>
    <row r="730" spans="15:15" ht="20.100000000000001" customHeight="1" x14ac:dyDescent="0.2">
      <c r="O730" s="4"/>
    </row>
    <row r="731" spans="15:15" ht="20.100000000000001" customHeight="1" x14ac:dyDescent="0.2">
      <c r="O731" s="4"/>
    </row>
    <row r="732" spans="15:15" ht="20.100000000000001" customHeight="1" x14ac:dyDescent="0.2">
      <c r="O732" s="4"/>
    </row>
    <row r="733" spans="15:15" ht="20.100000000000001" customHeight="1" x14ac:dyDescent="0.2">
      <c r="O733" s="4"/>
    </row>
    <row r="734" spans="15:15" ht="20.100000000000001" customHeight="1" x14ac:dyDescent="0.2">
      <c r="O734" s="4"/>
    </row>
    <row r="735" spans="15:15" ht="20.100000000000001" customHeight="1" x14ac:dyDescent="0.2">
      <c r="O735" s="4"/>
    </row>
    <row r="736" spans="15:15" ht="20.100000000000001" customHeight="1" x14ac:dyDescent="0.2">
      <c r="O736" s="4"/>
    </row>
    <row r="737" spans="15:15" ht="20.100000000000001" customHeight="1" x14ac:dyDescent="0.2">
      <c r="O737" s="4"/>
    </row>
    <row r="738" spans="15:15" ht="20.100000000000001" customHeight="1" x14ac:dyDescent="0.2">
      <c r="O738" s="4"/>
    </row>
    <row r="739" spans="15:15" ht="20.100000000000001" customHeight="1" x14ac:dyDescent="0.2">
      <c r="O739" s="4"/>
    </row>
    <row r="740" spans="15:15" ht="20.100000000000001" customHeight="1" x14ac:dyDescent="0.2">
      <c r="O740" s="4"/>
    </row>
    <row r="741" spans="15:15" ht="20.100000000000001" customHeight="1" x14ac:dyDescent="0.2">
      <c r="O741" s="4"/>
    </row>
    <row r="742" spans="15:15" ht="20.100000000000001" customHeight="1" x14ac:dyDescent="0.2">
      <c r="O742" s="4"/>
    </row>
    <row r="743" spans="15:15" ht="20.100000000000001" customHeight="1" x14ac:dyDescent="0.2">
      <c r="O743" s="4"/>
    </row>
    <row r="744" spans="15:15" ht="20.100000000000001" customHeight="1" x14ac:dyDescent="0.2">
      <c r="O744" s="4"/>
    </row>
    <row r="745" spans="15:15" ht="20.100000000000001" customHeight="1" x14ac:dyDescent="0.2">
      <c r="O745" s="4"/>
    </row>
    <row r="746" spans="15:15" ht="20.100000000000001" customHeight="1" x14ac:dyDescent="0.2">
      <c r="O746" s="4"/>
    </row>
    <row r="747" spans="15:15" ht="20.100000000000001" customHeight="1" x14ac:dyDescent="0.2">
      <c r="O747" s="4"/>
    </row>
    <row r="748" spans="15:15" ht="20.100000000000001" customHeight="1" x14ac:dyDescent="0.2">
      <c r="O748" s="4"/>
    </row>
    <row r="749" spans="15:15" ht="20.100000000000001" customHeight="1" x14ac:dyDescent="0.2">
      <c r="O749" s="4"/>
    </row>
    <row r="750" spans="15:15" ht="20.100000000000001" customHeight="1" x14ac:dyDescent="0.2">
      <c r="O750" s="4"/>
    </row>
    <row r="751" spans="15:15" ht="20.100000000000001" customHeight="1" x14ac:dyDescent="0.2">
      <c r="O751" s="4"/>
    </row>
    <row r="752" spans="15:15" ht="20.100000000000001" customHeight="1" x14ac:dyDescent="0.2">
      <c r="O752" s="4"/>
    </row>
    <row r="753" spans="15:15" ht="20.100000000000001" customHeight="1" x14ac:dyDescent="0.2">
      <c r="O753" s="4"/>
    </row>
    <row r="754" spans="15:15" ht="20.100000000000001" customHeight="1" x14ac:dyDescent="0.2">
      <c r="O754" s="4"/>
    </row>
    <row r="755" spans="15:15" ht="20.100000000000001" customHeight="1" x14ac:dyDescent="0.2">
      <c r="O755" s="4"/>
    </row>
    <row r="756" spans="15:15" ht="20.100000000000001" customHeight="1" x14ac:dyDescent="0.2">
      <c r="O756" s="4"/>
    </row>
    <row r="757" spans="15:15" ht="20.100000000000001" customHeight="1" x14ac:dyDescent="0.2">
      <c r="O757" s="4"/>
    </row>
    <row r="758" spans="15:15" ht="20.100000000000001" customHeight="1" x14ac:dyDescent="0.2">
      <c r="O758" s="4"/>
    </row>
    <row r="759" spans="15:15" ht="20.100000000000001" customHeight="1" x14ac:dyDescent="0.2">
      <c r="O759" s="4"/>
    </row>
    <row r="760" spans="15:15" ht="20.100000000000001" customHeight="1" x14ac:dyDescent="0.2">
      <c r="O760" s="4"/>
    </row>
    <row r="761" spans="15:15" ht="20.100000000000001" customHeight="1" x14ac:dyDescent="0.2">
      <c r="O761" s="4"/>
    </row>
    <row r="762" spans="15:15" ht="20.100000000000001" customHeight="1" x14ac:dyDescent="0.2">
      <c r="O762" s="4"/>
    </row>
    <row r="763" spans="15:15" ht="20.100000000000001" customHeight="1" x14ac:dyDescent="0.2">
      <c r="O763" s="4"/>
    </row>
    <row r="764" spans="15:15" ht="20.100000000000001" customHeight="1" x14ac:dyDescent="0.2">
      <c r="O764" s="4"/>
    </row>
    <row r="765" spans="15:15" ht="20.100000000000001" customHeight="1" x14ac:dyDescent="0.2">
      <c r="O765" s="4"/>
    </row>
    <row r="766" spans="15:15" ht="20.100000000000001" customHeight="1" x14ac:dyDescent="0.2">
      <c r="O766" s="4"/>
    </row>
    <row r="767" spans="15:15" ht="20.100000000000001" customHeight="1" x14ac:dyDescent="0.2">
      <c r="O767" s="4"/>
    </row>
    <row r="768" spans="15:15" ht="20.100000000000001" customHeight="1" x14ac:dyDescent="0.2">
      <c r="O768" s="4"/>
    </row>
    <row r="769" spans="15:15" ht="20.100000000000001" customHeight="1" x14ac:dyDescent="0.2">
      <c r="O769" s="4"/>
    </row>
    <row r="770" spans="15:15" ht="20.100000000000001" customHeight="1" x14ac:dyDescent="0.2">
      <c r="O770" s="4"/>
    </row>
    <row r="771" spans="15:15" ht="20.100000000000001" customHeight="1" x14ac:dyDescent="0.2">
      <c r="O771" s="4"/>
    </row>
    <row r="772" spans="15:15" ht="20.100000000000001" customHeight="1" x14ac:dyDescent="0.2">
      <c r="O772" s="4"/>
    </row>
    <row r="773" spans="15:15" ht="20.100000000000001" customHeight="1" x14ac:dyDescent="0.2">
      <c r="O773" s="4"/>
    </row>
    <row r="774" spans="15:15" ht="20.100000000000001" customHeight="1" x14ac:dyDescent="0.2">
      <c r="O774" s="4"/>
    </row>
    <row r="775" spans="15:15" ht="20.100000000000001" customHeight="1" x14ac:dyDescent="0.2">
      <c r="O775" s="4"/>
    </row>
    <row r="776" spans="15:15" ht="20.100000000000001" customHeight="1" x14ac:dyDescent="0.2">
      <c r="O776" s="4"/>
    </row>
    <row r="777" spans="15:15" ht="20.100000000000001" customHeight="1" x14ac:dyDescent="0.2">
      <c r="O777" s="4"/>
    </row>
    <row r="778" spans="15:15" ht="20.100000000000001" customHeight="1" x14ac:dyDescent="0.2">
      <c r="O778" s="4"/>
    </row>
    <row r="779" spans="15:15" ht="20.100000000000001" customHeight="1" x14ac:dyDescent="0.2">
      <c r="O779" s="4"/>
    </row>
    <row r="780" spans="15:15" ht="20.100000000000001" customHeight="1" x14ac:dyDescent="0.2">
      <c r="O780" s="4"/>
    </row>
    <row r="781" spans="15:15" ht="20.100000000000001" customHeight="1" x14ac:dyDescent="0.2">
      <c r="O781" s="4"/>
    </row>
    <row r="782" spans="15:15" ht="20.100000000000001" customHeight="1" x14ac:dyDescent="0.2">
      <c r="O782" s="4"/>
    </row>
    <row r="783" spans="15:15" ht="20.100000000000001" customHeight="1" x14ac:dyDescent="0.2">
      <c r="O783" s="4"/>
    </row>
    <row r="784" spans="15:15" ht="20.100000000000001" customHeight="1" x14ac:dyDescent="0.2">
      <c r="O784" s="4"/>
    </row>
    <row r="785" spans="15:15" ht="20.100000000000001" customHeight="1" x14ac:dyDescent="0.2">
      <c r="O785" s="4"/>
    </row>
    <row r="786" spans="15:15" ht="20.100000000000001" customHeight="1" x14ac:dyDescent="0.2">
      <c r="O786" s="4"/>
    </row>
    <row r="787" spans="15:15" ht="20.100000000000001" customHeight="1" x14ac:dyDescent="0.2">
      <c r="O787" s="4"/>
    </row>
    <row r="788" spans="15:15" ht="20.100000000000001" customHeight="1" x14ac:dyDescent="0.2">
      <c r="O788" s="4"/>
    </row>
    <row r="789" spans="15:15" ht="20.100000000000001" customHeight="1" x14ac:dyDescent="0.2">
      <c r="O789" s="4"/>
    </row>
    <row r="790" spans="15:15" ht="20.100000000000001" customHeight="1" x14ac:dyDescent="0.2">
      <c r="O790" s="4"/>
    </row>
    <row r="791" spans="15:15" ht="20.100000000000001" customHeight="1" x14ac:dyDescent="0.2">
      <c r="O791" s="4"/>
    </row>
    <row r="792" spans="15:15" ht="20.100000000000001" customHeight="1" x14ac:dyDescent="0.2">
      <c r="O792" s="4"/>
    </row>
    <row r="793" spans="15:15" ht="20.100000000000001" customHeight="1" x14ac:dyDescent="0.2">
      <c r="O793" s="4"/>
    </row>
    <row r="794" spans="15:15" ht="20.100000000000001" customHeight="1" x14ac:dyDescent="0.2">
      <c r="O794" s="4"/>
    </row>
    <row r="795" spans="15:15" ht="20.100000000000001" customHeight="1" x14ac:dyDescent="0.2">
      <c r="O795" s="4"/>
    </row>
    <row r="796" spans="15:15" ht="20.100000000000001" customHeight="1" x14ac:dyDescent="0.2">
      <c r="O796" s="4"/>
    </row>
    <row r="797" spans="15:15" ht="20.100000000000001" customHeight="1" x14ac:dyDescent="0.2">
      <c r="O797" s="4"/>
    </row>
    <row r="798" spans="15:15" ht="20.100000000000001" customHeight="1" x14ac:dyDescent="0.2">
      <c r="O798" s="4"/>
    </row>
    <row r="799" spans="15:15" ht="20.100000000000001" customHeight="1" x14ac:dyDescent="0.2">
      <c r="O799" s="4"/>
    </row>
    <row r="800" spans="15:15" ht="20.100000000000001" customHeight="1" x14ac:dyDescent="0.2">
      <c r="O800" s="4"/>
    </row>
    <row r="801" spans="15:15" ht="20.100000000000001" customHeight="1" x14ac:dyDescent="0.2">
      <c r="O801" s="4"/>
    </row>
    <row r="802" spans="15:15" ht="20.100000000000001" customHeight="1" x14ac:dyDescent="0.2">
      <c r="O802" s="4"/>
    </row>
    <row r="803" spans="15:15" ht="20.100000000000001" customHeight="1" x14ac:dyDescent="0.2">
      <c r="O803" s="4"/>
    </row>
    <row r="804" spans="15:15" ht="20.100000000000001" customHeight="1" x14ac:dyDescent="0.2">
      <c r="O804" s="4"/>
    </row>
    <row r="805" spans="15:15" ht="20.100000000000001" customHeight="1" x14ac:dyDescent="0.2">
      <c r="O805" s="4"/>
    </row>
    <row r="806" spans="15:15" ht="20.100000000000001" customHeight="1" x14ac:dyDescent="0.2">
      <c r="O806" s="4"/>
    </row>
    <row r="807" spans="15:15" ht="20.100000000000001" customHeight="1" x14ac:dyDescent="0.2">
      <c r="O807" s="4"/>
    </row>
    <row r="808" spans="15:15" ht="20.100000000000001" customHeight="1" x14ac:dyDescent="0.2">
      <c r="O808" s="4"/>
    </row>
    <row r="809" spans="15:15" ht="20.100000000000001" customHeight="1" x14ac:dyDescent="0.2">
      <c r="O809" s="4"/>
    </row>
    <row r="810" spans="15:15" ht="20.100000000000001" customHeight="1" x14ac:dyDescent="0.2">
      <c r="O810" s="4"/>
    </row>
    <row r="811" spans="15:15" ht="20.100000000000001" customHeight="1" x14ac:dyDescent="0.2">
      <c r="O811" s="4"/>
    </row>
    <row r="812" spans="15:15" ht="20.100000000000001" customHeight="1" x14ac:dyDescent="0.2">
      <c r="O812" s="4"/>
    </row>
    <row r="813" spans="15:15" ht="20.100000000000001" customHeight="1" x14ac:dyDescent="0.2">
      <c r="O813" s="4"/>
    </row>
    <row r="814" spans="15:15" ht="20.100000000000001" customHeight="1" x14ac:dyDescent="0.2">
      <c r="O814" s="4"/>
    </row>
    <row r="815" spans="15:15" ht="20.100000000000001" customHeight="1" x14ac:dyDescent="0.2">
      <c r="O815" s="4"/>
    </row>
    <row r="816" spans="15:15" ht="20.100000000000001" customHeight="1" x14ac:dyDescent="0.2">
      <c r="O816" s="4"/>
    </row>
    <row r="817" spans="15:15" ht="20.100000000000001" customHeight="1" x14ac:dyDescent="0.2">
      <c r="O817" s="4"/>
    </row>
    <row r="818" spans="15:15" ht="20.100000000000001" customHeight="1" x14ac:dyDescent="0.2">
      <c r="O818" s="4"/>
    </row>
    <row r="819" spans="15:15" ht="20.100000000000001" customHeight="1" x14ac:dyDescent="0.2">
      <c r="O819" s="4"/>
    </row>
    <row r="820" spans="15:15" ht="20.100000000000001" customHeight="1" x14ac:dyDescent="0.2">
      <c r="O820" s="4"/>
    </row>
    <row r="821" spans="15:15" ht="20.100000000000001" customHeight="1" x14ac:dyDescent="0.2">
      <c r="O821" s="4"/>
    </row>
    <row r="822" spans="15:15" ht="20.100000000000001" customHeight="1" x14ac:dyDescent="0.2">
      <c r="O822" s="4"/>
    </row>
    <row r="823" spans="15:15" ht="20.100000000000001" customHeight="1" x14ac:dyDescent="0.2">
      <c r="O823" s="4"/>
    </row>
    <row r="824" spans="15:15" ht="20.100000000000001" customHeight="1" x14ac:dyDescent="0.2">
      <c r="O824" s="4"/>
    </row>
    <row r="825" spans="15:15" ht="20.100000000000001" customHeight="1" x14ac:dyDescent="0.2">
      <c r="O825" s="4"/>
    </row>
    <row r="826" spans="15:15" ht="20.100000000000001" customHeight="1" x14ac:dyDescent="0.2">
      <c r="O826" s="4"/>
    </row>
    <row r="827" spans="15:15" ht="20.100000000000001" customHeight="1" x14ac:dyDescent="0.2">
      <c r="O827" s="4"/>
    </row>
    <row r="828" spans="15:15" ht="20.100000000000001" customHeight="1" x14ac:dyDescent="0.2">
      <c r="O828" s="4"/>
    </row>
    <row r="829" spans="15:15" ht="20.100000000000001" customHeight="1" x14ac:dyDescent="0.2">
      <c r="O829" s="4"/>
    </row>
    <row r="830" spans="15:15" ht="20.100000000000001" customHeight="1" x14ac:dyDescent="0.2">
      <c r="O830" s="4"/>
    </row>
    <row r="831" spans="15:15" ht="20.100000000000001" customHeight="1" x14ac:dyDescent="0.2">
      <c r="O831" s="4"/>
    </row>
    <row r="832" spans="15:15" ht="20.100000000000001" customHeight="1" x14ac:dyDescent="0.2">
      <c r="O832" s="4"/>
    </row>
    <row r="833" spans="15:15" ht="20.100000000000001" customHeight="1" x14ac:dyDescent="0.2">
      <c r="O833" s="4"/>
    </row>
    <row r="834" spans="15:15" ht="20.100000000000001" customHeight="1" x14ac:dyDescent="0.2">
      <c r="O834" s="4"/>
    </row>
    <row r="835" spans="15:15" ht="20.100000000000001" customHeight="1" x14ac:dyDescent="0.2">
      <c r="O835" s="4"/>
    </row>
    <row r="836" spans="15:15" ht="20.100000000000001" customHeight="1" x14ac:dyDescent="0.2">
      <c r="O836" s="4"/>
    </row>
    <row r="837" spans="15:15" ht="20.100000000000001" customHeight="1" x14ac:dyDescent="0.2">
      <c r="O837" s="4"/>
    </row>
    <row r="838" spans="15:15" ht="20.100000000000001" customHeight="1" x14ac:dyDescent="0.2">
      <c r="O838" s="4"/>
    </row>
    <row r="839" spans="15:15" ht="20.100000000000001" customHeight="1" x14ac:dyDescent="0.2">
      <c r="O839" s="4"/>
    </row>
    <row r="840" spans="15:15" ht="20.100000000000001" customHeight="1" x14ac:dyDescent="0.2">
      <c r="O840" s="4"/>
    </row>
    <row r="841" spans="15:15" ht="20.100000000000001" customHeight="1" x14ac:dyDescent="0.2">
      <c r="O841" s="4"/>
    </row>
    <row r="842" spans="15:15" ht="20.100000000000001" customHeight="1" x14ac:dyDescent="0.2">
      <c r="O842" s="4"/>
    </row>
    <row r="843" spans="15:15" ht="20.100000000000001" customHeight="1" x14ac:dyDescent="0.2">
      <c r="O843" s="4"/>
    </row>
    <row r="844" spans="15:15" ht="20.100000000000001" customHeight="1" x14ac:dyDescent="0.2">
      <c r="O844" s="4"/>
    </row>
    <row r="845" spans="15:15" ht="20.100000000000001" customHeight="1" x14ac:dyDescent="0.2">
      <c r="O845" s="4"/>
    </row>
    <row r="846" spans="15:15" ht="20.100000000000001" customHeight="1" x14ac:dyDescent="0.2">
      <c r="O846" s="4"/>
    </row>
    <row r="847" spans="15:15" ht="20.100000000000001" customHeight="1" x14ac:dyDescent="0.2">
      <c r="O847" s="4"/>
    </row>
    <row r="848" spans="15:15" ht="20.100000000000001" customHeight="1" x14ac:dyDescent="0.2">
      <c r="O848" s="4"/>
    </row>
    <row r="849" spans="15:15" ht="20.100000000000001" customHeight="1" x14ac:dyDescent="0.2">
      <c r="O849" s="4"/>
    </row>
    <row r="850" spans="15:15" ht="20.100000000000001" customHeight="1" x14ac:dyDescent="0.2">
      <c r="O850" s="4"/>
    </row>
    <row r="851" spans="15:15" ht="20.100000000000001" customHeight="1" x14ac:dyDescent="0.2">
      <c r="O851" s="4"/>
    </row>
    <row r="852" spans="15:15" ht="20.100000000000001" customHeight="1" x14ac:dyDescent="0.2">
      <c r="O852" s="4"/>
    </row>
    <row r="853" spans="15:15" ht="20.100000000000001" customHeight="1" x14ac:dyDescent="0.2">
      <c r="O853" s="4"/>
    </row>
    <row r="854" spans="15:15" ht="20.100000000000001" customHeight="1" x14ac:dyDescent="0.2">
      <c r="O854" s="4"/>
    </row>
    <row r="855" spans="15:15" ht="20.100000000000001" customHeight="1" x14ac:dyDescent="0.2">
      <c r="O855" s="4"/>
    </row>
    <row r="856" spans="15:15" ht="20.100000000000001" customHeight="1" x14ac:dyDescent="0.2">
      <c r="O856" s="4"/>
    </row>
    <row r="857" spans="15:15" ht="20.100000000000001" customHeight="1" x14ac:dyDescent="0.2">
      <c r="O857" s="4"/>
    </row>
    <row r="858" spans="15:15" ht="20.100000000000001" customHeight="1" x14ac:dyDescent="0.2">
      <c r="O858" s="4"/>
    </row>
    <row r="859" spans="15:15" ht="20.100000000000001" customHeight="1" x14ac:dyDescent="0.2">
      <c r="O859" s="4"/>
    </row>
    <row r="860" spans="15:15" ht="20.100000000000001" customHeight="1" x14ac:dyDescent="0.2">
      <c r="O860" s="4"/>
    </row>
    <row r="861" spans="15:15" ht="20.100000000000001" customHeight="1" x14ac:dyDescent="0.2">
      <c r="O861" s="4"/>
    </row>
    <row r="862" spans="15:15" ht="20.100000000000001" customHeight="1" x14ac:dyDescent="0.2">
      <c r="O862" s="4"/>
    </row>
    <row r="863" spans="15:15" ht="20.100000000000001" customHeight="1" x14ac:dyDescent="0.2">
      <c r="O863" s="4"/>
    </row>
    <row r="864" spans="15:15" ht="20.100000000000001" customHeight="1" x14ac:dyDescent="0.2">
      <c r="O864" s="4"/>
    </row>
    <row r="865" spans="15:15" ht="20.100000000000001" customHeight="1" x14ac:dyDescent="0.2">
      <c r="O865" s="4"/>
    </row>
    <row r="866" spans="15:15" ht="20.100000000000001" customHeight="1" x14ac:dyDescent="0.2">
      <c r="O866" s="4"/>
    </row>
    <row r="867" spans="15:15" ht="20.100000000000001" customHeight="1" x14ac:dyDescent="0.2">
      <c r="O867" s="4"/>
    </row>
    <row r="868" spans="15:15" ht="20.100000000000001" customHeight="1" x14ac:dyDescent="0.2">
      <c r="O868" s="4"/>
    </row>
    <row r="869" spans="15:15" ht="20.100000000000001" customHeight="1" x14ac:dyDescent="0.2">
      <c r="O869" s="4"/>
    </row>
    <row r="870" spans="15:15" ht="20.100000000000001" customHeight="1" x14ac:dyDescent="0.2">
      <c r="O870" s="4"/>
    </row>
    <row r="871" spans="15:15" ht="20.100000000000001" customHeight="1" x14ac:dyDescent="0.2">
      <c r="O871" s="4"/>
    </row>
    <row r="872" spans="15:15" ht="20.100000000000001" customHeight="1" x14ac:dyDescent="0.2">
      <c r="O872" s="4"/>
    </row>
    <row r="873" spans="15:15" ht="20.100000000000001" customHeight="1" x14ac:dyDescent="0.2">
      <c r="O873" s="4"/>
    </row>
    <row r="874" spans="15:15" ht="20.100000000000001" customHeight="1" x14ac:dyDescent="0.2">
      <c r="O874" s="4"/>
    </row>
    <row r="875" spans="15:15" ht="20.100000000000001" customHeight="1" x14ac:dyDescent="0.2">
      <c r="O875" s="4"/>
    </row>
    <row r="876" spans="15:15" ht="20.100000000000001" customHeight="1" x14ac:dyDescent="0.2">
      <c r="O876" s="4"/>
    </row>
    <row r="877" spans="15:15" ht="20.100000000000001" customHeight="1" x14ac:dyDescent="0.2">
      <c r="O877" s="4"/>
    </row>
    <row r="878" spans="15:15" ht="20.100000000000001" customHeight="1" x14ac:dyDescent="0.2">
      <c r="O878" s="4"/>
    </row>
    <row r="879" spans="15:15" ht="20.100000000000001" customHeight="1" x14ac:dyDescent="0.2">
      <c r="O879" s="4"/>
    </row>
    <row r="880" spans="15:15" ht="20.100000000000001" customHeight="1" x14ac:dyDescent="0.2">
      <c r="O880" s="4"/>
    </row>
    <row r="881" spans="15:15" ht="20.100000000000001" customHeight="1" x14ac:dyDescent="0.2">
      <c r="O881" s="4"/>
    </row>
    <row r="882" spans="15:15" ht="20.100000000000001" customHeight="1" x14ac:dyDescent="0.2">
      <c r="O882" s="4"/>
    </row>
    <row r="883" spans="15:15" ht="20.100000000000001" customHeight="1" x14ac:dyDescent="0.2">
      <c r="O883" s="4"/>
    </row>
    <row r="884" spans="15:15" ht="20.100000000000001" customHeight="1" x14ac:dyDescent="0.2">
      <c r="O884" s="4"/>
    </row>
    <row r="885" spans="15:15" ht="20.100000000000001" customHeight="1" x14ac:dyDescent="0.2">
      <c r="O885" s="4"/>
    </row>
    <row r="886" spans="15:15" ht="20.100000000000001" customHeight="1" x14ac:dyDescent="0.2">
      <c r="O886" s="4"/>
    </row>
    <row r="887" spans="15:15" ht="20.100000000000001" customHeight="1" x14ac:dyDescent="0.2">
      <c r="O887" s="4"/>
    </row>
    <row r="888" spans="15:15" ht="20.100000000000001" customHeight="1" x14ac:dyDescent="0.2">
      <c r="O888" s="4"/>
    </row>
    <row r="889" spans="15:15" ht="20.100000000000001" customHeight="1" x14ac:dyDescent="0.2">
      <c r="O889" s="4"/>
    </row>
    <row r="890" spans="15:15" ht="20.100000000000001" customHeight="1" x14ac:dyDescent="0.2">
      <c r="O890" s="4"/>
    </row>
    <row r="891" spans="15:15" ht="20.100000000000001" customHeight="1" x14ac:dyDescent="0.2">
      <c r="O891" s="4"/>
    </row>
    <row r="892" spans="15:15" ht="20.100000000000001" customHeight="1" x14ac:dyDescent="0.2">
      <c r="O892" s="4"/>
    </row>
    <row r="893" spans="15:15" ht="20.100000000000001" customHeight="1" x14ac:dyDescent="0.2">
      <c r="O893" s="4"/>
    </row>
    <row r="894" spans="15:15" ht="20.100000000000001" customHeight="1" x14ac:dyDescent="0.2">
      <c r="O894" s="4"/>
    </row>
    <row r="895" spans="15:15" ht="20.100000000000001" customHeight="1" x14ac:dyDescent="0.2">
      <c r="O895" s="4"/>
    </row>
    <row r="896" spans="15:15" ht="20.100000000000001" customHeight="1" x14ac:dyDescent="0.2">
      <c r="O896" s="4"/>
    </row>
    <row r="897" spans="15:15" ht="20.100000000000001" customHeight="1" x14ac:dyDescent="0.2">
      <c r="O897" s="4"/>
    </row>
    <row r="898" spans="15:15" ht="20.100000000000001" customHeight="1" x14ac:dyDescent="0.2">
      <c r="O898" s="4"/>
    </row>
    <row r="899" spans="15:15" ht="20.100000000000001" customHeight="1" x14ac:dyDescent="0.2">
      <c r="O899" s="4"/>
    </row>
    <row r="900" spans="15:15" ht="20.100000000000001" customHeight="1" x14ac:dyDescent="0.2">
      <c r="O900" s="4"/>
    </row>
    <row r="901" spans="15:15" ht="20.100000000000001" customHeight="1" x14ac:dyDescent="0.2">
      <c r="O901" s="4"/>
    </row>
    <row r="902" spans="15:15" ht="20.100000000000001" customHeight="1" x14ac:dyDescent="0.2">
      <c r="O902" s="4"/>
    </row>
    <row r="903" spans="15:15" ht="20.100000000000001" customHeight="1" x14ac:dyDescent="0.2">
      <c r="O903" s="4"/>
    </row>
    <row r="904" spans="15:15" ht="20.100000000000001" customHeight="1" x14ac:dyDescent="0.2">
      <c r="O904" s="4"/>
    </row>
    <row r="905" spans="15:15" ht="20.100000000000001" customHeight="1" x14ac:dyDescent="0.2">
      <c r="O905" s="4"/>
    </row>
    <row r="906" spans="15:15" ht="20.100000000000001" customHeight="1" x14ac:dyDescent="0.2">
      <c r="O906" s="4"/>
    </row>
    <row r="907" spans="15:15" ht="20.100000000000001" customHeight="1" x14ac:dyDescent="0.2">
      <c r="O907" s="4"/>
    </row>
    <row r="908" spans="15:15" ht="20.100000000000001" customHeight="1" x14ac:dyDescent="0.2">
      <c r="O908" s="4"/>
    </row>
    <row r="909" spans="15:15" ht="20.100000000000001" customHeight="1" x14ac:dyDescent="0.2">
      <c r="O909" s="4"/>
    </row>
    <row r="910" spans="15:15" ht="20.100000000000001" customHeight="1" x14ac:dyDescent="0.2">
      <c r="O910" s="4"/>
    </row>
    <row r="911" spans="15:15" ht="20.100000000000001" customHeight="1" x14ac:dyDescent="0.2">
      <c r="O911" s="4"/>
    </row>
    <row r="912" spans="15:15" ht="20.100000000000001" customHeight="1" x14ac:dyDescent="0.2">
      <c r="O912" s="4"/>
    </row>
    <row r="913" spans="15:15" ht="20.100000000000001" customHeight="1" x14ac:dyDescent="0.2">
      <c r="O913" s="4"/>
    </row>
    <row r="914" spans="15:15" ht="20.100000000000001" customHeight="1" x14ac:dyDescent="0.2">
      <c r="O914" s="4"/>
    </row>
    <row r="915" spans="15:15" ht="20.100000000000001" customHeight="1" x14ac:dyDescent="0.2">
      <c r="O915" s="4"/>
    </row>
    <row r="916" spans="15:15" ht="20.100000000000001" customHeight="1" x14ac:dyDescent="0.2">
      <c r="O916" s="4"/>
    </row>
    <row r="917" spans="15:15" ht="20.100000000000001" customHeight="1" x14ac:dyDescent="0.2">
      <c r="O917" s="4"/>
    </row>
    <row r="918" spans="15:15" ht="20.100000000000001" customHeight="1" x14ac:dyDescent="0.2">
      <c r="O918" s="4"/>
    </row>
    <row r="919" spans="15:15" ht="20.100000000000001" customHeight="1" x14ac:dyDescent="0.2">
      <c r="O919" s="4"/>
    </row>
    <row r="920" spans="15:15" ht="20.100000000000001" customHeight="1" x14ac:dyDescent="0.2">
      <c r="O920" s="4"/>
    </row>
    <row r="921" spans="15:15" ht="20.100000000000001" customHeight="1" x14ac:dyDescent="0.2">
      <c r="O921" s="4"/>
    </row>
    <row r="922" spans="15:15" ht="20.100000000000001" customHeight="1" x14ac:dyDescent="0.2">
      <c r="O922" s="4"/>
    </row>
    <row r="923" spans="15:15" ht="20.100000000000001" customHeight="1" x14ac:dyDescent="0.2">
      <c r="O923" s="4"/>
    </row>
    <row r="924" spans="15:15" ht="20.100000000000001" customHeight="1" x14ac:dyDescent="0.2">
      <c r="O924" s="4"/>
    </row>
    <row r="925" spans="15:15" ht="20.100000000000001" customHeight="1" x14ac:dyDescent="0.2">
      <c r="O925" s="4"/>
    </row>
    <row r="926" spans="15:15" ht="20.100000000000001" customHeight="1" x14ac:dyDescent="0.2">
      <c r="O926" s="4"/>
    </row>
    <row r="927" spans="15:15" ht="20.100000000000001" customHeight="1" x14ac:dyDescent="0.2">
      <c r="O927" s="4"/>
    </row>
    <row r="928" spans="15:15" ht="20.100000000000001" customHeight="1" x14ac:dyDescent="0.2">
      <c r="O928" s="4"/>
    </row>
    <row r="929" spans="15:15" ht="20.100000000000001" customHeight="1" x14ac:dyDescent="0.2">
      <c r="O929" s="4"/>
    </row>
    <row r="930" spans="15:15" ht="20.100000000000001" customHeight="1" x14ac:dyDescent="0.2">
      <c r="O930" s="4"/>
    </row>
    <row r="931" spans="15:15" ht="20.100000000000001" customHeight="1" x14ac:dyDescent="0.2">
      <c r="O931" s="4"/>
    </row>
    <row r="932" spans="15:15" ht="20.100000000000001" customHeight="1" x14ac:dyDescent="0.2">
      <c r="O932" s="4"/>
    </row>
    <row r="933" spans="15:15" ht="20.100000000000001" customHeight="1" x14ac:dyDescent="0.2">
      <c r="O933" s="4"/>
    </row>
    <row r="934" spans="15:15" ht="20.100000000000001" customHeight="1" x14ac:dyDescent="0.2">
      <c r="O934" s="4"/>
    </row>
    <row r="935" spans="15:15" ht="20.100000000000001" customHeight="1" x14ac:dyDescent="0.2">
      <c r="O935" s="4"/>
    </row>
    <row r="936" spans="15:15" ht="20.100000000000001" customHeight="1" x14ac:dyDescent="0.2">
      <c r="O936" s="4"/>
    </row>
    <row r="937" spans="15:15" ht="20.100000000000001" customHeight="1" x14ac:dyDescent="0.2">
      <c r="O937" s="4"/>
    </row>
    <row r="938" spans="15:15" ht="20.100000000000001" customHeight="1" x14ac:dyDescent="0.2">
      <c r="O938" s="4"/>
    </row>
    <row r="939" spans="15:15" ht="20.100000000000001" customHeight="1" x14ac:dyDescent="0.2">
      <c r="O939" s="4"/>
    </row>
    <row r="940" spans="15:15" ht="20.100000000000001" customHeight="1" x14ac:dyDescent="0.2">
      <c r="O940" s="4"/>
    </row>
    <row r="941" spans="15:15" ht="20.100000000000001" customHeight="1" x14ac:dyDescent="0.2">
      <c r="O941" s="4"/>
    </row>
    <row r="942" spans="15:15" ht="20.100000000000001" customHeight="1" x14ac:dyDescent="0.2">
      <c r="O942" s="4"/>
    </row>
    <row r="943" spans="15:15" ht="20.100000000000001" customHeight="1" x14ac:dyDescent="0.2">
      <c r="O943" s="4"/>
    </row>
    <row r="944" spans="15:15" ht="20.100000000000001" customHeight="1" x14ac:dyDescent="0.2">
      <c r="O944" s="4"/>
    </row>
    <row r="945" spans="15:15" ht="20.100000000000001" customHeight="1" x14ac:dyDescent="0.2">
      <c r="O945" s="4"/>
    </row>
    <row r="946" spans="15:15" ht="20.100000000000001" customHeight="1" x14ac:dyDescent="0.2">
      <c r="O946" s="4"/>
    </row>
    <row r="947" spans="15:15" ht="20.100000000000001" customHeight="1" x14ac:dyDescent="0.2">
      <c r="O947" s="4"/>
    </row>
    <row r="948" spans="15:15" ht="20.100000000000001" customHeight="1" x14ac:dyDescent="0.2">
      <c r="O948" s="4"/>
    </row>
    <row r="949" spans="15:15" ht="20.100000000000001" customHeight="1" x14ac:dyDescent="0.2">
      <c r="O949" s="4"/>
    </row>
    <row r="950" spans="15:15" ht="20.100000000000001" customHeight="1" x14ac:dyDescent="0.2">
      <c r="O950" s="4"/>
    </row>
    <row r="951" spans="15:15" ht="20.100000000000001" customHeight="1" x14ac:dyDescent="0.2">
      <c r="O951" s="4"/>
    </row>
    <row r="952" spans="15:15" ht="20.100000000000001" customHeight="1" x14ac:dyDescent="0.2">
      <c r="O952" s="4"/>
    </row>
    <row r="953" spans="15:15" ht="20.100000000000001" customHeight="1" x14ac:dyDescent="0.2">
      <c r="O953" s="4"/>
    </row>
    <row r="954" spans="15:15" ht="20.100000000000001" customHeight="1" x14ac:dyDescent="0.2">
      <c r="O954" s="4"/>
    </row>
    <row r="955" spans="15:15" ht="20.100000000000001" customHeight="1" x14ac:dyDescent="0.2">
      <c r="O955" s="4"/>
    </row>
    <row r="956" spans="15:15" ht="20.100000000000001" customHeight="1" x14ac:dyDescent="0.2">
      <c r="O956" s="4"/>
    </row>
    <row r="957" spans="15:15" ht="20.100000000000001" customHeight="1" x14ac:dyDescent="0.2">
      <c r="O957" s="4"/>
    </row>
    <row r="958" spans="15:15" ht="20.100000000000001" customHeight="1" x14ac:dyDescent="0.2">
      <c r="O958" s="4"/>
    </row>
    <row r="959" spans="15:15" ht="20.100000000000001" customHeight="1" x14ac:dyDescent="0.2">
      <c r="O959" s="4"/>
    </row>
    <row r="960" spans="15:15" ht="20.100000000000001" customHeight="1" x14ac:dyDescent="0.2">
      <c r="O960" s="4"/>
    </row>
    <row r="961" spans="15:15" ht="20.100000000000001" customHeight="1" x14ac:dyDescent="0.2">
      <c r="O961" s="4"/>
    </row>
    <row r="962" spans="15:15" ht="20.100000000000001" customHeight="1" x14ac:dyDescent="0.2">
      <c r="O962" s="4"/>
    </row>
    <row r="963" spans="15:15" ht="20.100000000000001" customHeight="1" x14ac:dyDescent="0.2">
      <c r="O963" s="4"/>
    </row>
    <row r="964" spans="15:15" ht="20.100000000000001" customHeight="1" x14ac:dyDescent="0.2">
      <c r="O964" s="4"/>
    </row>
    <row r="965" spans="15:15" ht="20.100000000000001" customHeight="1" x14ac:dyDescent="0.2">
      <c r="O965" s="4"/>
    </row>
    <row r="966" spans="15:15" ht="20.100000000000001" customHeight="1" x14ac:dyDescent="0.2">
      <c r="O966" s="4"/>
    </row>
    <row r="967" spans="15:15" ht="20.100000000000001" customHeight="1" x14ac:dyDescent="0.2">
      <c r="O967" s="4"/>
    </row>
    <row r="968" spans="15:15" ht="20.100000000000001" customHeight="1" x14ac:dyDescent="0.2">
      <c r="O968" s="4"/>
    </row>
    <row r="969" spans="15:15" ht="20.100000000000001" customHeight="1" x14ac:dyDescent="0.2">
      <c r="O969" s="4"/>
    </row>
    <row r="970" spans="15:15" ht="20.100000000000001" customHeight="1" x14ac:dyDescent="0.2">
      <c r="O970" s="4"/>
    </row>
    <row r="971" spans="15:15" ht="20.100000000000001" customHeight="1" x14ac:dyDescent="0.2">
      <c r="O971" s="4"/>
    </row>
    <row r="972" spans="15:15" ht="20.100000000000001" customHeight="1" x14ac:dyDescent="0.2">
      <c r="O972" s="4"/>
    </row>
    <row r="973" spans="15:15" ht="20.100000000000001" customHeight="1" x14ac:dyDescent="0.2">
      <c r="O973" s="4"/>
    </row>
    <row r="974" spans="15:15" ht="20.100000000000001" customHeight="1" x14ac:dyDescent="0.2">
      <c r="O974" s="4"/>
    </row>
    <row r="975" spans="15:15" ht="20.100000000000001" customHeight="1" x14ac:dyDescent="0.2">
      <c r="O975" s="4"/>
    </row>
    <row r="976" spans="15:15" ht="20.100000000000001" customHeight="1" x14ac:dyDescent="0.2">
      <c r="O976" s="4"/>
    </row>
    <row r="977" spans="15:15" ht="20.100000000000001" customHeight="1" x14ac:dyDescent="0.2">
      <c r="O977" s="4"/>
    </row>
    <row r="978" spans="15:15" ht="20.100000000000001" customHeight="1" x14ac:dyDescent="0.2">
      <c r="O978" s="4"/>
    </row>
    <row r="979" spans="15:15" ht="20.100000000000001" customHeight="1" x14ac:dyDescent="0.2">
      <c r="O979" s="4"/>
    </row>
    <row r="980" spans="15:15" ht="20.100000000000001" customHeight="1" x14ac:dyDescent="0.2">
      <c r="O980" s="4"/>
    </row>
    <row r="981" spans="15:15" ht="20.100000000000001" customHeight="1" x14ac:dyDescent="0.2">
      <c r="O981" s="4"/>
    </row>
    <row r="982" spans="15:15" ht="20.100000000000001" customHeight="1" x14ac:dyDescent="0.2">
      <c r="O982" s="4"/>
    </row>
    <row r="983" spans="15:15" ht="20.100000000000001" customHeight="1" x14ac:dyDescent="0.2">
      <c r="O983" s="4"/>
    </row>
    <row r="984" spans="15:15" ht="20.100000000000001" customHeight="1" x14ac:dyDescent="0.2">
      <c r="O984" s="4"/>
    </row>
    <row r="985" spans="15:15" ht="20.100000000000001" customHeight="1" x14ac:dyDescent="0.2">
      <c r="O985" s="4"/>
    </row>
    <row r="986" spans="15:15" ht="20.100000000000001" customHeight="1" x14ac:dyDescent="0.2">
      <c r="O986" s="4"/>
    </row>
    <row r="987" spans="15:15" ht="20.100000000000001" customHeight="1" x14ac:dyDescent="0.2">
      <c r="O987" s="4"/>
    </row>
    <row r="988" spans="15:15" ht="20.100000000000001" customHeight="1" x14ac:dyDescent="0.2">
      <c r="O988" s="4"/>
    </row>
    <row r="989" spans="15:15" ht="20.100000000000001" customHeight="1" x14ac:dyDescent="0.2">
      <c r="O989" s="4"/>
    </row>
    <row r="990" spans="15:15" ht="20.100000000000001" customHeight="1" x14ac:dyDescent="0.2">
      <c r="O990" s="4"/>
    </row>
    <row r="991" spans="15:15" ht="20.100000000000001" customHeight="1" x14ac:dyDescent="0.2">
      <c r="O991" s="4"/>
    </row>
    <row r="992" spans="15:15" ht="20.100000000000001" customHeight="1" x14ac:dyDescent="0.2">
      <c r="O992" s="4"/>
    </row>
    <row r="993" spans="15:15" ht="20.100000000000001" customHeight="1" x14ac:dyDescent="0.2">
      <c r="O993" s="4"/>
    </row>
    <row r="994" spans="15:15" ht="20.100000000000001" customHeight="1" x14ac:dyDescent="0.2">
      <c r="O994" s="4"/>
    </row>
    <row r="995" spans="15:15" ht="20.100000000000001" customHeight="1" x14ac:dyDescent="0.2">
      <c r="O995" s="4"/>
    </row>
    <row r="996" spans="15:15" ht="20.100000000000001" customHeight="1" x14ac:dyDescent="0.2">
      <c r="O996" s="4"/>
    </row>
    <row r="997" spans="15:15" ht="20.100000000000001" customHeight="1" x14ac:dyDescent="0.2">
      <c r="O997" s="4"/>
    </row>
    <row r="998" spans="15:15" ht="20.100000000000001" customHeight="1" x14ac:dyDescent="0.2">
      <c r="O998" s="4"/>
    </row>
    <row r="999" spans="15:15" ht="20.100000000000001" customHeight="1" x14ac:dyDescent="0.2">
      <c r="O999" s="4"/>
    </row>
    <row r="1000" spans="15:15" ht="20.100000000000001" customHeight="1" x14ac:dyDescent="0.2">
      <c r="O1000" s="4"/>
    </row>
    <row r="1001" spans="15:15" ht="20.100000000000001" customHeight="1" x14ac:dyDescent="0.2">
      <c r="O1001" s="4"/>
    </row>
    <row r="1002" spans="15:15" ht="20.100000000000001" customHeight="1" x14ac:dyDescent="0.2">
      <c r="O1002" s="4"/>
    </row>
    <row r="1003" spans="15:15" ht="20.100000000000001" customHeight="1" x14ac:dyDescent="0.2">
      <c r="O1003" s="4"/>
    </row>
    <row r="1004" spans="15:15" ht="20.100000000000001" customHeight="1" x14ac:dyDescent="0.2">
      <c r="O1004" s="4"/>
    </row>
    <row r="1005" spans="15:15" ht="20.100000000000001" customHeight="1" x14ac:dyDescent="0.2">
      <c r="O1005" s="4"/>
    </row>
    <row r="1006" spans="15:15" ht="20.100000000000001" customHeight="1" x14ac:dyDescent="0.2">
      <c r="O1006" s="4"/>
    </row>
    <row r="1007" spans="15:15" ht="20.100000000000001" customHeight="1" x14ac:dyDescent="0.2">
      <c r="O1007" s="4"/>
    </row>
    <row r="1008" spans="15:15" ht="20.100000000000001" customHeight="1" x14ac:dyDescent="0.2">
      <c r="O1008" s="4"/>
    </row>
    <row r="1009" spans="15:15" ht="20.100000000000001" customHeight="1" x14ac:dyDescent="0.2">
      <c r="O1009" s="4"/>
    </row>
    <row r="1010" spans="15:15" ht="20.100000000000001" customHeight="1" x14ac:dyDescent="0.2">
      <c r="O1010" s="4"/>
    </row>
    <row r="1011" spans="15:15" ht="20.100000000000001" customHeight="1" x14ac:dyDescent="0.2">
      <c r="O1011" s="4"/>
    </row>
    <row r="1012" spans="15:15" ht="20.100000000000001" customHeight="1" x14ac:dyDescent="0.2">
      <c r="O1012" s="4"/>
    </row>
    <row r="1013" spans="15:15" ht="20.100000000000001" customHeight="1" x14ac:dyDescent="0.2">
      <c r="O1013" s="4"/>
    </row>
    <row r="1014" spans="15:15" ht="20.100000000000001" customHeight="1" x14ac:dyDescent="0.2">
      <c r="O1014" s="4"/>
    </row>
    <row r="1015" spans="15:15" ht="20.100000000000001" customHeight="1" x14ac:dyDescent="0.2">
      <c r="O1015" s="4"/>
    </row>
    <row r="1016" spans="15:15" ht="20.100000000000001" customHeight="1" x14ac:dyDescent="0.2">
      <c r="O1016" s="4"/>
    </row>
    <row r="1017" spans="15:15" ht="20.100000000000001" customHeight="1" x14ac:dyDescent="0.2">
      <c r="O1017" s="4"/>
    </row>
    <row r="1018" spans="15:15" ht="20.100000000000001" customHeight="1" x14ac:dyDescent="0.2">
      <c r="O1018" s="4"/>
    </row>
    <row r="1019" spans="15:15" ht="20.100000000000001" customHeight="1" x14ac:dyDescent="0.2">
      <c r="O1019" s="4"/>
    </row>
    <row r="1020" spans="15:15" ht="20.100000000000001" customHeight="1" x14ac:dyDescent="0.2">
      <c r="O1020" s="4"/>
    </row>
    <row r="1021" spans="15:15" ht="20.100000000000001" customHeight="1" x14ac:dyDescent="0.2">
      <c r="O1021" s="4"/>
    </row>
    <row r="1022" spans="15:15" ht="20.100000000000001" customHeight="1" x14ac:dyDescent="0.2">
      <c r="O1022" s="4"/>
    </row>
    <row r="1023" spans="15:15" ht="20.100000000000001" customHeight="1" x14ac:dyDescent="0.2">
      <c r="O1023" s="4"/>
    </row>
    <row r="1024" spans="15:15" ht="20.100000000000001" customHeight="1" x14ac:dyDescent="0.2">
      <c r="O1024" s="4"/>
    </row>
    <row r="1025" spans="15:15" ht="20.100000000000001" customHeight="1" x14ac:dyDescent="0.2">
      <c r="O1025" s="4"/>
    </row>
    <row r="1026" spans="15:15" ht="20.100000000000001" customHeight="1" x14ac:dyDescent="0.2">
      <c r="O1026" s="4"/>
    </row>
    <row r="1027" spans="15:15" ht="20.100000000000001" customHeight="1" x14ac:dyDescent="0.2">
      <c r="O1027" s="4"/>
    </row>
    <row r="1028" spans="15:15" ht="20.100000000000001" customHeight="1" x14ac:dyDescent="0.2">
      <c r="O1028" s="4"/>
    </row>
    <row r="1029" spans="15:15" ht="20.100000000000001" customHeight="1" x14ac:dyDescent="0.2">
      <c r="O1029" s="4"/>
    </row>
    <row r="1030" spans="15:15" ht="20.100000000000001" customHeight="1" x14ac:dyDescent="0.2">
      <c r="O1030" s="4"/>
    </row>
    <row r="1031" spans="15:15" ht="20.100000000000001" customHeight="1" x14ac:dyDescent="0.2">
      <c r="O1031" s="4"/>
    </row>
    <row r="1032" spans="15:15" ht="20.100000000000001" customHeight="1" x14ac:dyDescent="0.2">
      <c r="O1032" s="4"/>
    </row>
    <row r="1033" spans="15:15" ht="20.100000000000001" customHeight="1" x14ac:dyDescent="0.2">
      <c r="O1033" s="4"/>
    </row>
    <row r="1034" spans="15:15" ht="20.100000000000001" customHeight="1" x14ac:dyDescent="0.2">
      <c r="O1034" s="4"/>
    </row>
    <row r="1035" spans="15:15" ht="20.100000000000001" customHeight="1" x14ac:dyDescent="0.2">
      <c r="O1035" s="4"/>
    </row>
    <row r="1036" spans="15:15" ht="20.100000000000001" customHeight="1" x14ac:dyDescent="0.2">
      <c r="O1036" s="4"/>
    </row>
    <row r="1037" spans="15:15" ht="20.100000000000001" customHeight="1" x14ac:dyDescent="0.2">
      <c r="O1037" s="4"/>
    </row>
    <row r="1038" spans="15:15" ht="20.100000000000001" customHeight="1" x14ac:dyDescent="0.2">
      <c r="O1038" s="4"/>
    </row>
    <row r="1039" spans="15:15" ht="20.100000000000001" customHeight="1" x14ac:dyDescent="0.2">
      <c r="O1039" s="4"/>
    </row>
    <row r="1040" spans="15:15" ht="20.100000000000001" customHeight="1" x14ac:dyDescent="0.2">
      <c r="O1040" s="4"/>
    </row>
    <row r="1041" spans="15:15" ht="20.100000000000001" customHeight="1" x14ac:dyDescent="0.2">
      <c r="O1041" s="4"/>
    </row>
    <row r="1042" spans="15:15" ht="20.100000000000001" customHeight="1" x14ac:dyDescent="0.2">
      <c r="O1042" s="4"/>
    </row>
    <row r="1043" spans="15:15" ht="20.100000000000001" customHeight="1" x14ac:dyDescent="0.2">
      <c r="O1043" s="4"/>
    </row>
    <row r="1044" spans="15:15" ht="20.100000000000001" customHeight="1" x14ac:dyDescent="0.2">
      <c r="O1044" s="4"/>
    </row>
    <row r="1045" spans="15:15" ht="20.100000000000001" customHeight="1" x14ac:dyDescent="0.2">
      <c r="O1045" s="4"/>
    </row>
    <row r="1046" spans="15:15" ht="20.100000000000001" customHeight="1" x14ac:dyDescent="0.2">
      <c r="O1046" s="4"/>
    </row>
    <row r="1047" spans="15:15" ht="20.100000000000001" customHeight="1" x14ac:dyDescent="0.2">
      <c r="O1047" s="4"/>
    </row>
    <row r="1048" spans="15:15" ht="20.100000000000001" customHeight="1" x14ac:dyDescent="0.2">
      <c r="O1048" s="4"/>
    </row>
    <row r="1049" spans="15:15" ht="20.100000000000001" customHeight="1" x14ac:dyDescent="0.2">
      <c r="O1049" s="4"/>
    </row>
    <row r="1050" spans="15:15" ht="20.100000000000001" customHeight="1" x14ac:dyDescent="0.2">
      <c r="O1050" s="4"/>
    </row>
    <row r="1051" spans="15:15" ht="20.100000000000001" customHeight="1" x14ac:dyDescent="0.2">
      <c r="O1051" s="4"/>
    </row>
    <row r="1052" spans="15:15" ht="20.100000000000001" customHeight="1" x14ac:dyDescent="0.2">
      <c r="O1052" s="4"/>
    </row>
    <row r="1053" spans="15:15" ht="20.100000000000001" customHeight="1" x14ac:dyDescent="0.2">
      <c r="O1053" s="4"/>
    </row>
    <row r="1054" spans="15:15" ht="20.100000000000001" customHeight="1" x14ac:dyDescent="0.2">
      <c r="O1054" s="4"/>
    </row>
    <row r="1055" spans="15:15" ht="20.100000000000001" customHeight="1" x14ac:dyDescent="0.2">
      <c r="O1055" s="4"/>
    </row>
    <row r="1056" spans="15:15" ht="20.100000000000001" customHeight="1" x14ac:dyDescent="0.2">
      <c r="O1056" s="4"/>
    </row>
    <row r="1057" spans="15:15" ht="20.100000000000001" customHeight="1" x14ac:dyDescent="0.2">
      <c r="O1057" s="4"/>
    </row>
    <row r="1058" spans="15:15" ht="20.100000000000001" customHeight="1" x14ac:dyDescent="0.2">
      <c r="O1058" s="4"/>
    </row>
    <row r="1059" spans="15:15" ht="20.100000000000001" customHeight="1" x14ac:dyDescent="0.2">
      <c r="O1059" s="4"/>
    </row>
    <row r="1060" spans="15:15" ht="20.100000000000001" customHeight="1" x14ac:dyDescent="0.2">
      <c r="O1060" s="4"/>
    </row>
    <row r="1061" spans="15:15" ht="20.100000000000001" customHeight="1" x14ac:dyDescent="0.2">
      <c r="O1061" s="4"/>
    </row>
    <row r="1062" spans="15:15" ht="20.100000000000001" customHeight="1" x14ac:dyDescent="0.2">
      <c r="O1062" s="4"/>
    </row>
    <row r="1063" spans="15:15" ht="20.100000000000001" customHeight="1" x14ac:dyDescent="0.2">
      <c r="O1063" s="4"/>
    </row>
    <row r="1064" spans="15:15" ht="20.100000000000001" customHeight="1" x14ac:dyDescent="0.2">
      <c r="O1064" s="4"/>
    </row>
    <row r="1065" spans="15:15" ht="20.100000000000001" customHeight="1" x14ac:dyDescent="0.2">
      <c r="O1065" s="4"/>
    </row>
    <row r="1066" spans="15:15" ht="20.100000000000001" customHeight="1" x14ac:dyDescent="0.2">
      <c r="O1066" s="4"/>
    </row>
    <row r="1067" spans="15:15" ht="20.100000000000001" customHeight="1" x14ac:dyDescent="0.2">
      <c r="O1067" s="4"/>
    </row>
    <row r="1068" spans="15:15" ht="20.100000000000001" customHeight="1" x14ac:dyDescent="0.2">
      <c r="O1068" s="4"/>
    </row>
    <row r="1069" spans="15:15" ht="20.100000000000001" customHeight="1" x14ac:dyDescent="0.2">
      <c r="O1069" s="4"/>
    </row>
    <row r="1070" spans="15:15" ht="20.100000000000001" customHeight="1" x14ac:dyDescent="0.2">
      <c r="O1070" s="4"/>
    </row>
    <row r="1071" spans="15:15" ht="20.100000000000001" customHeight="1" x14ac:dyDescent="0.2">
      <c r="O1071" s="4"/>
    </row>
    <row r="1072" spans="15:15" ht="20.100000000000001" customHeight="1" x14ac:dyDescent="0.2">
      <c r="O1072" s="4"/>
    </row>
    <row r="1073" spans="15:15" ht="20.100000000000001" customHeight="1" x14ac:dyDescent="0.2">
      <c r="O1073" s="4"/>
    </row>
    <row r="1074" spans="15:15" ht="20.100000000000001" customHeight="1" x14ac:dyDescent="0.2">
      <c r="O1074" s="4"/>
    </row>
    <row r="1075" spans="15:15" ht="20.100000000000001" customHeight="1" x14ac:dyDescent="0.2">
      <c r="O1075" s="4"/>
    </row>
    <row r="1076" spans="15:15" ht="20.100000000000001" customHeight="1" x14ac:dyDescent="0.2">
      <c r="O1076" s="4"/>
    </row>
    <row r="1077" spans="15:15" ht="20.100000000000001" customHeight="1" x14ac:dyDescent="0.2">
      <c r="O1077" s="4"/>
    </row>
    <row r="1078" spans="15:15" ht="20.100000000000001" customHeight="1" x14ac:dyDescent="0.2">
      <c r="O1078" s="4"/>
    </row>
    <row r="1079" spans="15:15" ht="20.100000000000001" customHeight="1" x14ac:dyDescent="0.2">
      <c r="O1079" s="4"/>
    </row>
    <row r="1080" spans="15:15" ht="20.100000000000001" customHeight="1" x14ac:dyDescent="0.2">
      <c r="O1080" s="4"/>
    </row>
    <row r="1081" spans="15:15" ht="20.100000000000001" customHeight="1" x14ac:dyDescent="0.2">
      <c r="O1081" s="4"/>
    </row>
    <row r="1082" spans="15:15" ht="20.100000000000001" customHeight="1" x14ac:dyDescent="0.2">
      <c r="O1082" s="4"/>
    </row>
    <row r="1083" spans="15:15" ht="20.100000000000001" customHeight="1" x14ac:dyDescent="0.2">
      <c r="O1083" s="4"/>
    </row>
    <row r="1084" spans="15:15" ht="20.100000000000001" customHeight="1" x14ac:dyDescent="0.2">
      <c r="O1084" s="4"/>
    </row>
    <row r="1085" spans="15:15" ht="20.100000000000001" customHeight="1" x14ac:dyDescent="0.2">
      <c r="O1085" s="4"/>
    </row>
    <row r="1086" spans="15:15" ht="20.100000000000001" customHeight="1" x14ac:dyDescent="0.2">
      <c r="O1086" s="4"/>
    </row>
    <row r="1087" spans="15:15" ht="20.100000000000001" customHeight="1" x14ac:dyDescent="0.2">
      <c r="O1087" s="4"/>
    </row>
    <row r="1088" spans="15:15" ht="20.100000000000001" customHeight="1" x14ac:dyDescent="0.2">
      <c r="O1088" s="4"/>
    </row>
    <row r="1089" spans="15:15" ht="20.100000000000001" customHeight="1" x14ac:dyDescent="0.2">
      <c r="O1089" s="4"/>
    </row>
    <row r="1090" spans="15:15" ht="20.100000000000001" customHeight="1" x14ac:dyDescent="0.2">
      <c r="O1090" s="4"/>
    </row>
    <row r="1091" spans="15:15" ht="20.100000000000001" customHeight="1" x14ac:dyDescent="0.2">
      <c r="O1091" s="4"/>
    </row>
    <row r="1092" spans="15:15" ht="20.100000000000001" customHeight="1" x14ac:dyDescent="0.2">
      <c r="O1092" s="4"/>
    </row>
    <row r="1093" spans="15:15" ht="20.100000000000001" customHeight="1" x14ac:dyDescent="0.2">
      <c r="O1093" s="4"/>
    </row>
    <row r="1094" spans="15:15" ht="20.100000000000001" customHeight="1" x14ac:dyDescent="0.2">
      <c r="O1094" s="4"/>
    </row>
    <row r="1095" spans="15:15" ht="20.100000000000001" customHeight="1" x14ac:dyDescent="0.2">
      <c r="O1095" s="4"/>
    </row>
    <row r="1096" spans="15:15" ht="20.100000000000001" customHeight="1" x14ac:dyDescent="0.2">
      <c r="O1096" s="4"/>
    </row>
    <row r="1097" spans="15:15" ht="20.100000000000001" customHeight="1" x14ac:dyDescent="0.2">
      <c r="O1097" s="4"/>
    </row>
    <row r="1098" spans="15:15" ht="20.100000000000001" customHeight="1" x14ac:dyDescent="0.2">
      <c r="O1098" s="4"/>
    </row>
    <row r="1099" spans="15:15" ht="20.100000000000001" customHeight="1" x14ac:dyDescent="0.2">
      <c r="O1099" s="4"/>
    </row>
    <row r="1100" spans="15:15" ht="20.100000000000001" customHeight="1" x14ac:dyDescent="0.2">
      <c r="O1100" s="4"/>
    </row>
    <row r="1101" spans="15:15" ht="20.100000000000001" customHeight="1" x14ac:dyDescent="0.2">
      <c r="O1101" s="4"/>
    </row>
    <row r="1102" spans="15:15" ht="20.100000000000001" customHeight="1" x14ac:dyDescent="0.2">
      <c r="O1102" s="4"/>
    </row>
    <row r="1103" spans="15:15" ht="20.100000000000001" customHeight="1" x14ac:dyDescent="0.2">
      <c r="O1103" s="4"/>
    </row>
    <row r="1104" spans="15:15" ht="20.100000000000001" customHeight="1" x14ac:dyDescent="0.2">
      <c r="O1104" s="4"/>
    </row>
    <row r="1105" spans="15:15" ht="20.100000000000001" customHeight="1" x14ac:dyDescent="0.2">
      <c r="O1105" s="4"/>
    </row>
    <row r="1106" spans="15:15" ht="20.100000000000001" customHeight="1" x14ac:dyDescent="0.2">
      <c r="O1106" s="4"/>
    </row>
    <row r="1107" spans="15:15" ht="20.100000000000001" customHeight="1" x14ac:dyDescent="0.2">
      <c r="O1107" s="4"/>
    </row>
    <row r="1108" spans="15:15" ht="20.100000000000001" customHeight="1" x14ac:dyDescent="0.2">
      <c r="O1108" s="4"/>
    </row>
    <row r="1109" spans="15:15" ht="20.100000000000001" customHeight="1" x14ac:dyDescent="0.2">
      <c r="O1109" s="4"/>
    </row>
    <row r="1110" spans="15:15" ht="20.100000000000001" customHeight="1" x14ac:dyDescent="0.2">
      <c r="O1110" s="4"/>
    </row>
    <row r="1111" spans="15:15" ht="20.100000000000001" customHeight="1" x14ac:dyDescent="0.2">
      <c r="O1111" s="4"/>
    </row>
    <row r="1112" spans="15:15" ht="20.100000000000001" customHeight="1" x14ac:dyDescent="0.2">
      <c r="O1112" s="4"/>
    </row>
    <row r="1113" spans="15:15" ht="20.100000000000001" customHeight="1" x14ac:dyDescent="0.2">
      <c r="O1113" s="4"/>
    </row>
    <row r="1114" spans="15:15" ht="20.100000000000001" customHeight="1" x14ac:dyDescent="0.2">
      <c r="O1114" s="4"/>
    </row>
    <row r="1115" spans="15:15" ht="20.100000000000001" customHeight="1" x14ac:dyDescent="0.2">
      <c r="O1115" s="4"/>
    </row>
    <row r="1116" spans="15:15" ht="20.100000000000001" customHeight="1" x14ac:dyDescent="0.2">
      <c r="O1116" s="4"/>
    </row>
    <row r="1117" spans="15:15" ht="20.100000000000001" customHeight="1" x14ac:dyDescent="0.2">
      <c r="O1117" s="4"/>
    </row>
    <row r="1118" spans="15:15" ht="20.100000000000001" customHeight="1" x14ac:dyDescent="0.2">
      <c r="O1118" s="4"/>
    </row>
    <row r="1119" spans="15:15" ht="20.100000000000001" customHeight="1" x14ac:dyDescent="0.2">
      <c r="O1119" s="4"/>
    </row>
    <row r="1120" spans="15:15" ht="20.100000000000001" customHeight="1" x14ac:dyDescent="0.2">
      <c r="O1120" s="4"/>
    </row>
    <row r="1121" spans="15:15" ht="20.100000000000001" customHeight="1" x14ac:dyDescent="0.2">
      <c r="O1121" s="4"/>
    </row>
    <row r="1122" spans="15:15" ht="20.100000000000001" customHeight="1" x14ac:dyDescent="0.2">
      <c r="O1122" s="4"/>
    </row>
    <row r="1123" spans="15:15" ht="20.100000000000001" customHeight="1" x14ac:dyDescent="0.2">
      <c r="O1123" s="4"/>
    </row>
    <row r="1124" spans="15:15" ht="20.100000000000001" customHeight="1" x14ac:dyDescent="0.2">
      <c r="O1124" s="4"/>
    </row>
    <row r="1125" spans="15:15" ht="20.100000000000001" customHeight="1" x14ac:dyDescent="0.2">
      <c r="O1125" s="4"/>
    </row>
    <row r="1126" spans="15:15" ht="20.100000000000001" customHeight="1" x14ac:dyDescent="0.2">
      <c r="O1126" s="4"/>
    </row>
    <row r="1127" spans="15:15" ht="20.100000000000001" customHeight="1" x14ac:dyDescent="0.2">
      <c r="O1127" s="4"/>
    </row>
    <row r="1128" spans="15:15" ht="20.100000000000001" customHeight="1" x14ac:dyDescent="0.2">
      <c r="O1128" s="4"/>
    </row>
    <row r="1129" spans="15:15" ht="20.100000000000001" customHeight="1" x14ac:dyDescent="0.2">
      <c r="O1129" s="4"/>
    </row>
    <row r="1130" spans="15:15" ht="20.100000000000001" customHeight="1" x14ac:dyDescent="0.2">
      <c r="O1130" s="4"/>
    </row>
    <row r="1131" spans="15:15" ht="20.100000000000001" customHeight="1" x14ac:dyDescent="0.2">
      <c r="O1131" s="4"/>
    </row>
    <row r="1132" spans="15:15" ht="20.100000000000001" customHeight="1" x14ac:dyDescent="0.2">
      <c r="O1132" s="4"/>
    </row>
    <row r="1133" spans="15:15" ht="20.100000000000001" customHeight="1" x14ac:dyDescent="0.2">
      <c r="O1133" s="4"/>
    </row>
    <row r="1134" spans="15:15" ht="20.100000000000001" customHeight="1" x14ac:dyDescent="0.2">
      <c r="O1134" s="4"/>
    </row>
    <row r="1135" spans="15:15" ht="20.100000000000001" customHeight="1" x14ac:dyDescent="0.2">
      <c r="O1135" s="4"/>
    </row>
    <row r="1136" spans="15:15" ht="20.100000000000001" customHeight="1" x14ac:dyDescent="0.2">
      <c r="O1136" s="4"/>
    </row>
    <row r="1137" spans="15:15" ht="20.100000000000001" customHeight="1" x14ac:dyDescent="0.2">
      <c r="O1137" s="4"/>
    </row>
    <row r="1138" spans="15:15" ht="20.100000000000001" customHeight="1" x14ac:dyDescent="0.2">
      <c r="O1138" s="4"/>
    </row>
    <row r="1139" spans="15:15" ht="20.100000000000001" customHeight="1" x14ac:dyDescent="0.2">
      <c r="O1139" s="4"/>
    </row>
    <row r="1140" spans="15:15" ht="20.100000000000001" customHeight="1" x14ac:dyDescent="0.2">
      <c r="O1140" s="4"/>
    </row>
    <row r="1141" spans="15:15" ht="20.100000000000001" customHeight="1" x14ac:dyDescent="0.2">
      <c r="O1141" s="4"/>
    </row>
    <row r="1142" spans="15:15" ht="20.100000000000001" customHeight="1" x14ac:dyDescent="0.2">
      <c r="O1142" s="4"/>
    </row>
    <row r="1143" spans="15:15" ht="20.100000000000001" customHeight="1" x14ac:dyDescent="0.2">
      <c r="O1143" s="4"/>
    </row>
    <row r="1144" spans="15:15" ht="20.100000000000001" customHeight="1" x14ac:dyDescent="0.2">
      <c r="O1144" s="4"/>
    </row>
    <row r="1145" spans="15:15" ht="20.100000000000001" customHeight="1" x14ac:dyDescent="0.2">
      <c r="O1145" s="4"/>
    </row>
    <row r="1146" spans="15:15" ht="20.100000000000001" customHeight="1" x14ac:dyDescent="0.2">
      <c r="O1146" s="4"/>
    </row>
    <row r="1147" spans="15:15" ht="20.100000000000001" customHeight="1" x14ac:dyDescent="0.2">
      <c r="O1147" s="4"/>
    </row>
    <row r="1148" spans="15:15" ht="20.100000000000001" customHeight="1" x14ac:dyDescent="0.2">
      <c r="O1148" s="4"/>
    </row>
    <row r="1149" spans="15:15" ht="20.100000000000001" customHeight="1" x14ac:dyDescent="0.2">
      <c r="O1149" s="4"/>
    </row>
    <row r="1150" spans="15:15" ht="20.100000000000001" customHeight="1" x14ac:dyDescent="0.2">
      <c r="O1150" s="4"/>
    </row>
    <row r="1151" spans="15:15" ht="20.100000000000001" customHeight="1" x14ac:dyDescent="0.2">
      <c r="O1151" s="4"/>
    </row>
    <row r="1152" spans="15:15" ht="20.100000000000001" customHeight="1" x14ac:dyDescent="0.2">
      <c r="O1152" s="4"/>
    </row>
    <row r="1153" spans="15:15" ht="20.100000000000001" customHeight="1" x14ac:dyDescent="0.2">
      <c r="O1153" s="4"/>
    </row>
    <row r="1154" spans="15:15" ht="20.100000000000001" customHeight="1" x14ac:dyDescent="0.2">
      <c r="O1154" s="4"/>
    </row>
    <row r="1155" spans="15:15" ht="20.100000000000001" customHeight="1" x14ac:dyDescent="0.2">
      <c r="O1155" s="4"/>
    </row>
    <row r="1156" spans="15:15" ht="20.100000000000001" customHeight="1" x14ac:dyDescent="0.2">
      <c r="O1156" s="4"/>
    </row>
    <row r="1157" spans="15:15" ht="20.100000000000001" customHeight="1" x14ac:dyDescent="0.2">
      <c r="O1157" s="4"/>
    </row>
    <row r="1158" spans="15:15" ht="20.100000000000001" customHeight="1" x14ac:dyDescent="0.2">
      <c r="O1158" s="4"/>
    </row>
    <row r="1159" spans="15:15" ht="20.100000000000001" customHeight="1" x14ac:dyDescent="0.2">
      <c r="O1159" s="4"/>
    </row>
    <row r="1160" spans="15:15" ht="20.100000000000001" customHeight="1" x14ac:dyDescent="0.2">
      <c r="O1160" s="4"/>
    </row>
    <row r="1161" spans="15:15" ht="20.100000000000001" customHeight="1" x14ac:dyDescent="0.2">
      <c r="O1161" s="4"/>
    </row>
    <row r="1162" spans="15:15" ht="20.100000000000001" customHeight="1" x14ac:dyDescent="0.2">
      <c r="O1162" s="4"/>
    </row>
    <row r="1163" spans="15:15" ht="20.100000000000001" customHeight="1" x14ac:dyDescent="0.2">
      <c r="O1163" s="4"/>
    </row>
    <row r="1164" spans="15:15" ht="20.100000000000001" customHeight="1" x14ac:dyDescent="0.2">
      <c r="O1164" s="4"/>
    </row>
    <row r="1165" spans="15:15" ht="20.100000000000001" customHeight="1" x14ac:dyDescent="0.2">
      <c r="O1165" s="4"/>
    </row>
    <row r="1166" spans="15:15" ht="20.100000000000001" customHeight="1" x14ac:dyDescent="0.2">
      <c r="O1166" s="4"/>
    </row>
    <row r="1167" spans="15:15" ht="20.100000000000001" customHeight="1" x14ac:dyDescent="0.2">
      <c r="O1167" s="4"/>
    </row>
    <row r="1168" spans="15:15" ht="20.100000000000001" customHeight="1" x14ac:dyDescent="0.2">
      <c r="O1168" s="4"/>
    </row>
    <row r="1169" spans="15:15" ht="20.100000000000001" customHeight="1" x14ac:dyDescent="0.2">
      <c r="O1169" s="4"/>
    </row>
    <row r="1170" spans="15:15" ht="20.100000000000001" customHeight="1" x14ac:dyDescent="0.2">
      <c r="O1170" s="4"/>
    </row>
    <row r="1171" spans="15:15" ht="20.100000000000001" customHeight="1" x14ac:dyDescent="0.2">
      <c r="O1171" s="4"/>
    </row>
    <row r="1172" spans="15:15" ht="20.100000000000001" customHeight="1" x14ac:dyDescent="0.2">
      <c r="O1172" s="4"/>
    </row>
    <row r="1173" spans="15:15" ht="20.100000000000001" customHeight="1" x14ac:dyDescent="0.2">
      <c r="O1173" s="4"/>
    </row>
    <row r="1174" spans="15:15" ht="20.100000000000001" customHeight="1" x14ac:dyDescent="0.2">
      <c r="O1174" s="4"/>
    </row>
    <row r="1175" spans="15:15" ht="20.100000000000001" customHeight="1" x14ac:dyDescent="0.2">
      <c r="O1175" s="4"/>
    </row>
    <row r="1176" spans="15:15" ht="20.100000000000001" customHeight="1" x14ac:dyDescent="0.2">
      <c r="O1176" s="4"/>
    </row>
    <row r="1177" spans="15:15" ht="20.100000000000001" customHeight="1" x14ac:dyDescent="0.2">
      <c r="O1177" s="4"/>
    </row>
    <row r="1178" spans="15:15" ht="20.100000000000001" customHeight="1" x14ac:dyDescent="0.2">
      <c r="O1178" s="4"/>
    </row>
    <row r="1179" spans="15:15" ht="20.100000000000001" customHeight="1" x14ac:dyDescent="0.2">
      <c r="O1179" s="4"/>
    </row>
    <row r="1180" spans="15:15" ht="20.100000000000001" customHeight="1" x14ac:dyDescent="0.2">
      <c r="O1180" s="4"/>
    </row>
    <row r="1181" spans="15:15" ht="20.100000000000001" customHeight="1" x14ac:dyDescent="0.2">
      <c r="O1181" s="4"/>
    </row>
    <row r="1182" spans="15:15" ht="20.100000000000001" customHeight="1" x14ac:dyDescent="0.2">
      <c r="O1182" s="4"/>
    </row>
    <row r="1183" spans="15:15" ht="20.100000000000001" customHeight="1" x14ac:dyDescent="0.2">
      <c r="O1183" s="4"/>
    </row>
    <row r="1184" spans="15:15" ht="20.100000000000001" customHeight="1" x14ac:dyDescent="0.2">
      <c r="O1184" s="4"/>
    </row>
    <row r="1185" spans="15:15" ht="20.100000000000001" customHeight="1" x14ac:dyDescent="0.2">
      <c r="O1185" s="4"/>
    </row>
    <row r="1186" spans="15:15" ht="20.100000000000001" customHeight="1" x14ac:dyDescent="0.2">
      <c r="O1186" s="4"/>
    </row>
    <row r="1187" spans="15:15" ht="20.100000000000001" customHeight="1" x14ac:dyDescent="0.2">
      <c r="O1187" s="4"/>
    </row>
    <row r="1188" spans="15:15" ht="20.100000000000001" customHeight="1" x14ac:dyDescent="0.2">
      <c r="O1188" s="4"/>
    </row>
    <row r="1189" spans="15:15" ht="20.100000000000001" customHeight="1" x14ac:dyDescent="0.2">
      <c r="O1189" s="4"/>
    </row>
    <row r="1190" spans="15:15" ht="20.100000000000001" customHeight="1" x14ac:dyDescent="0.2">
      <c r="O1190" s="4"/>
    </row>
    <row r="1191" spans="15:15" ht="20.100000000000001" customHeight="1" x14ac:dyDescent="0.2">
      <c r="O1191" s="4"/>
    </row>
    <row r="1192" spans="15:15" ht="20.100000000000001" customHeight="1" x14ac:dyDescent="0.2">
      <c r="O1192" s="4"/>
    </row>
    <row r="1193" spans="15:15" ht="20.100000000000001" customHeight="1" x14ac:dyDescent="0.2">
      <c r="O1193" s="4"/>
    </row>
    <row r="1194" spans="15:15" ht="20.100000000000001" customHeight="1" x14ac:dyDescent="0.2">
      <c r="O1194" s="4"/>
    </row>
    <row r="1195" spans="15:15" ht="20.100000000000001" customHeight="1" x14ac:dyDescent="0.2">
      <c r="O1195" s="4"/>
    </row>
    <row r="1196" spans="15:15" ht="20.100000000000001" customHeight="1" x14ac:dyDescent="0.2">
      <c r="O1196" s="4"/>
    </row>
    <row r="1197" spans="15:15" ht="20.100000000000001" customHeight="1" x14ac:dyDescent="0.2">
      <c r="O1197" s="4"/>
    </row>
    <row r="1198" spans="15:15" ht="20.100000000000001" customHeight="1" x14ac:dyDescent="0.2">
      <c r="O1198" s="4"/>
    </row>
    <row r="1199" spans="15:15" ht="20.100000000000001" customHeight="1" x14ac:dyDescent="0.2">
      <c r="O1199" s="4"/>
    </row>
    <row r="1200" spans="15:15" ht="20.100000000000001" customHeight="1" x14ac:dyDescent="0.2">
      <c r="O1200" s="4"/>
    </row>
  </sheetData>
  <sheetProtection algorithmName="SHA-512" hashValue="kJVdcpCVtBKt5KJRKX2B8wbmkjaJxY+wwbbGHW4oaW7Pnwu6T/r6OkKOkw0wZEV9QuK2uo2zwqK0ykbjIZPb2g==" saltValue="5p0Gb1bPiU3QziVqhezOBg==" spinCount="100000" sheet="1" objects="1" scenarios="1" formatCells="0" formatColumns="0" formatRows="0" insertColumns="0" insertRows="0"/>
  <mergeCells count="7">
    <mergeCell ref="C13:D13"/>
    <mergeCell ref="C14:D14"/>
    <mergeCell ref="C15:D15"/>
    <mergeCell ref="C16:D16"/>
    <mergeCell ref="A3:D3"/>
    <mergeCell ref="A5:D5"/>
    <mergeCell ref="A7:D9"/>
  </mergeCells>
  <conditionalFormatting sqref="E5:G16 H8:O11 S8:XFD11 P8:R1000 D10:D11 B13:D16 S13:XFD1000 O15:O20 H15:N286 O22:O30 A25 B25:B27 D25:D27 E27:G286 B29 D29 A31:B31 D31 O32:O38 O40:O47 A10 A11:C11 A61:C1048576 A4:XFD4">
    <cfRule type="cellIs" dxfId="14" priority="22" operator="equal">
      <formula>"Observações"</formula>
    </cfRule>
    <cfRule type="cellIs" dxfId="13" priority="23" operator="equal">
      <formula>"Observação"</formula>
    </cfRule>
    <cfRule type="cellIs" dxfId="12" priority="24" operator="lessThan">
      <formula>0</formula>
    </cfRule>
  </conditionalFormatting>
  <conditionalFormatting sqref="H6:O6 Q6:XFD6 H7:XFD7 A13 H13:O14 G17:G20 E21:G21 O49:O57 O59:O67 D61:D286 O69:O77 O79:O87 O89:O97 O99:O107 O109:O117 O119:O127 O129:O137 O139:O147 O149:O157 O159:O167 O169:O177 O179:O187 O189:O197 O199:O207 O209:O217 O219:O227 O229:O237 O239:O247 O249:O257 O259:O267 O269:O277 O279:O287 D287:N1200 O289:O297 O299:O307 O309:O317 O319:O327 O329:O337 O339:O347 O349:O357 O359:O367 O369:O377 O379:O387 O389:O397 O399:O407 O409:O417 O419:O427 O429:O437 O439:O447 O449:O457 O459:O467 O469:O477 O479:O487 O489:O497 O499:O507 O509:O517 O519:O527 O529:O537 O539:O547 O549:O557 O559:O567 O569:O577 O579:O587 O589:O597 O599:O607 O609:O617 O619:O627 O629:O637 O639:O647 O649:O657 O659:O667 O669:O677 O679:O687 O689:O697 O699:O707 O709:O717 O719:O727 O729:O737 O739:O747 O749:O757 O759:O767 O769:O777 O779:O787 O789:O797 O799:O807 O809:O817 O819:O827 O829:O837 O839:O847 O849:O857 O859:O867 O869:O877 O879:O887 O889:O897 O899:O907 O909:O917 O919:O927 O929:O937 O939:O947 O949:O957 O959:O967 O969:O977 O979:O987 O989:O997 O999:O1007 P1001:XFD1200 O1009:O1017 O1019:O1027 O1029:O1037 O1039:O1047 O1049:O1057 O1059:O1067 O1069:O1077 O1079:O1087 O1089:O1097 O1099:O1107 O1109:O1117 O1119:O1127 O1129:O1137 O1139:O1147 O1149:O1157 O1159:O1167 O1169:O1177 O1179:O1187 O1189:O1197 O1199:O1200 D1201:XFD1048576">
    <cfRule type="cellIs" dxfId="11" priority="31" operator="equal">
      <formula>"Observações"</formula>
    </cfRule>
    <cfRule type="cellIs" dxfId="10" priority="32" operator="equal">
      <formula>"Observação"</formula>
    </cfRule>
    <cfRule type="cellIs" dxfId="9" priority="33" operator="lessThan">
      <formula>0</formula>
    </cfRule>
  </conditionalFormatting>
  <conditionalFormatting sqref="E3:XFD3 H5:XFD5 D6">
    <cfRule type="cellIs" dxfId="8" priority="28" operator="equal">
      <formula>"Observações"</formula>
    </cfRule>
    <cfRule type="cellIs" dxfId="7" priority="29" operator="equal">
      <formula>"Observação"</formula>
    </cfRule>
    <cfRule type="cellIs" dxfId="6" priority="30" operator="lessThan">
      <formula>0</formula>
    </cfRule>
  </conditionalFormatting>
  <conditionalFormatting sqref="A5">
    <cfRule type="cellIs" dxfId="5" priority="4" operator="equal">
      <formula>"Observações"</formula>
    </cfRule>
    <cfRule type="cellIs" dxfId="4" priority="5" operator="equal">
      <formula>"Observação"</formula>
    </cfRule>
    <cfRule type="cellIs" dxfId="3" priority="6" operator="lessThan">
      <formula>0</formula>
    </cfRule>
  </conditionalFormatting>
  <conditionalFormatting sqref="A3">
    <cfRule type="cellIs" dxfId="2" priority="1" operator="equal">
      <formula>"Observações"</formula>
    </cfRule>
    <cfRule type="cellIs" dxfId="1" priority="2" operator="equal">
      <formula>"Observação"</formula>
    </cfRule>
    <cfRule type="cellIs" dxfId="0" priority="3" operator="lessThan">
      <formula>0</formula>
    </cfRule>
  </conditionalFormatting>
  <printOptions horizontalCentered="1"/>
  <pageMargins left="0.25" right="0.25" top="0.75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TAXAS DE JUROS</vt:lpstr>
      <vt:lpstr>USUFRUTO</vt:lpstr>
      <vt:lpstr>'TAXAS DE JUROS'!Area_de_impressao</vt:lpstr>
      <vt:lpstr>USUFRUTO!Area_de_impressao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Avaliação de usufruto pelo método de capitalização da renda</dc:title>
  <dc:creator>Samuel Jesus de Oliveira</dc:creator>
  <cp:lastModifiedBy>Samuel Jesus de Oliveira</cp:lastModifiedBy>
  <cp:lastPrinted>2024-04-06T21:23:39Z</cp:lastPrinted>
  <dcterms:created xsi:type="dcterms:W3CDTF">2020-02-17T04:32:26Z</dcterms:created>
  <dcterms:modified xsi:type="dcterms:W3CDTF">2024-04-06T21:33:08Z</dcterms:modified>
</cp:coreProperties>
</file>