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767bc6245dff04e/Documentos/Projetos/Projeto Alfa/Planilhas/Saneamento/"/>
    </mc:Choice>
  </mc:AlternateContent>
  <xr:revisionPtr revIDLastSave="19" documentId="13_ncr:1_{79D25070-07F1-438C-BE88-A4EB63070E6E}" xr6:coauthVersionLast="47" xr6:coauthVersionMax="47" xr10:uidLastSave="{63973055-7F64-475D-BE55-954B37A070DF}"/>
  <bookViews>
    <workbookView xWindow="-120" yWindow="-120" windowWidth="29040" windowHeight="15720" tabRatio="825" xr2:uid="{00000000-000D-0000-FFFF-FFFF00000000}"/>
  </bookViews>
  <sheets>
    <sheet name="CRITÉRIO DE CHAUVENET" sheetId="17" r:id="rId1"/>
  </sheets>
  <definedNames>
    <definedName name="_C">#REF!</definedName>
    <definedName name="A">#REF!</definedName>
    <definedName name="_xlnm.Print_Area" localSheetId="0">'CRITÉRIO DE CHAUVENET'!$D$1:$M$44</definedName>
    <definedName name="B">#REF!</definedName>
    <definedName name="D">#REF!</definedName>
    <definedName name="E">#REF!</definedName>
    <definedName name="F">#REF!</definedName>
    <definedName name="G">#REF!</definedName>
    <definedName name="H">#REF!</definedName>
    <definedName name="I">#REF!</definedName>
    <definedName name="K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29" i="17" l="1"/>
  <c r="B10" i="17"/>
  <c r="J32" i="17"/>
  <c r="J18" i="17" l="1"/>
  <c r="G18" i="17" l="1"/>
  <c r="I18" i="17"/>
  <c r="I9" i="17" l="1"/>
  <c r="I10" i="17"/>
  <c r="I11" i="17"/>
  <c r="I12" i="17"/>
  <c r="I13" i="17"/>
  <c r="I14" i="17"/>
  <c r="I15" i="17"/>
  <c r="I16" i="17"/>
  <c r="I17" i="17"/>
  <c r="I19" i="17"/>
  <c r="I20" i="17"/>
  <c r="I21" i="17"/>
  <c r="I22" i="17"/>
  <c r="I23" i="17"/>
  <c r="I24" i="17"/>
  <c r="I25" i="17"/>
  <c r="I26" i="17"/>
  <c r="I27" i="17"/>
  <c r="I8" i="17"/>
  <c r="G9" i="17"/>
  <c r="G10" i="17"/>
  <c r="G11" i="17"/>
  <c r="G12" i="17"/>
  <c r="G13" i="17"/>
  <c r="G14" i="17"/>
  <c r="G15" i="17"/>
  <c r="G16" i="17"/>
  <c r="G17" i="17"/>
  <c r="G19" i="17"/>
  <c r="G20" i="17"/>
  <c r="G21" i="17"/>
  <c r="G22" i="17"/>
  <c r="G23" i="17"/>
  <c r="G24" i="17"/>
  <c r="G25" i="17"/>
  <c r="G26" i="17"/>
  <c r="G27" i="17"/>
  <c r="G8" i="17"/>
  <c r="J26" i="17" l="1"/>
  <c r="J22" i="17"/>
  <c r="J14" i="17"/>
  <c r="J10" i="17"/>
  <c r="J25" i="17"/>
  <c r="J21" i="17"/>
  <c r="J17" i="17"/>
  <c r="J13" i="17"/>
  <c r="J9" i="17"/>
  <c r="J8" i="17"/>
  <c r="J24" i="17"/>
  <c r="J20" i="17"/>
  <c r="J16" i="17"/>
  <c r="J12" i="17"/>
  <c r="J27" i="17"/>
  <c r="J23" i="17"/>
  <c r="J19" i="17"/>
  <c r="J15" i="17"/>
  <c r="J11" i="17"/>
  <c r="J30" i="17" l="1"/>
  <c r="B11" i="17" l="1"/>
  <c r="J33" i="17" s="1"/>
  <c r="J40" i="17" l="1"/>
  <c r="J38" i="17"/>
  <c r="K8" i="17" l="1"/>
  <c r="L8" i="17" s="1"/>
  <c r="K19" i="17"/>
  <c r="L19" i="17" s="1"/>
  <c r="K18" i="17"/>
  <c r="L18" i="17" s="1"/>
  <c r="K15" i="17"/>
  <c r="L15" i="17" s="1"/>
  <c r="K21" i="17"/>
  <c r="L21" i="17" s="1"/>
  <c r="K11" i="17"/>
  <c r="L11" i="17" s="1"/>
  <c r="K24" i="17"/>
  <c r="L24" i="17" s="1"/>
  <c r="K22" i="17"/>
  <c r="L22" i="17" s="1"/>
  <c r="K9" i="17"/>
  <c r="L9" i="17" s="1"/>
  <c r="K25" i="17"/>
  <c r="L25" i="17" s="1"/>
  <c r="K16" i="17"/>
  <c r="L16" i="17" s="1"/>
  <c r="K20" i="17"/>
  <c r="L20" i="17" s="1"/>
  <c r="K10" i="17"/>
  <c r="L10" i="17" s="1"/>
  <c r="K26" i="17"/>
  <c r="L26" i="17" s="1"/>
  <c r="K17" i="17"/>
  <c r="L17" i="17" s="1"/>
  <c r="K27" i="17"/>
  <c r="L27" i="17" s="1"/>
  <c r="K12" i="17"/>
  <c r="L12" i="17" s="1"/>
  <c r="K14" i="17"/>
  <c r="L14" i="17" s="1"/>
  <c r="K13" i="17"/>
  <c r="L13" i="17" s="1"/>
  <c r="K23" i="17"/>
  <c r="L23" i="17" s="1"/>
  <c r="M10" i="17" l="1"/>
  <c r="M12" i="17"/>
  <c r="M23" i="17"/>
  <c r="M27" i="17"/>
  <c r="M20" i="17"/>
  <c r="M22" i="17"/>
  <c r="M15" i="17"/>
  <c r="M13" i="17"/>
  <c r="M17" i="17"/>
  <c r="M16" i="17"/>
  <c r="M24" i="17"/>
  <c r="M18" i="17"/>
  <c r="M14" i="17"/>
  <c r="M26" i="17"/>
  <c r="M25" i="17"/>
  <c r="M11" i="17"/>
  <c r="M19" i="17"/>
  <c r="M9" i="17"/>
  <c r="M21" i="17"/>
  <c r="M8" i="17"/>
</calcChain>
</file>

<file path=xl/sharedStrings.xml><?xml version="1.0" encoding="utf-8"?>
<sst xmlns="http://schemas.openxmlformats.org/spreadsheetml/2006/main" count="51" uniqueCount="30">
  <si>
    <t>Fonte:</t>
  </si>
  <si>
    <t>Item</t>
  </si>
  <si>
    <t>Fator de oferta aplicável</t>
  </si>
  <si>
    <t>Fator de oferta</t>
  </si>
  <si>
    <t>Média</t>
  </si>
  <si>
    <t>Limite superior</t>
  </si>
  <si>
    <t>Limite inferior</t>
  </si>
  <si>
    <t>Tamanho da amostra</t>
  </si>
  <si>
    <t>Desvio padrão</t>
  </si>
  <si>
    <t>NASSER JÚNIOR, R. Avaliação de bens: princípios básicos e aplicações. 3. ed. São Paulo: Editora Leud, 2019, p. 275.</t>
  </si>
  <si>
    <t>Cálculo do intervalo</t>
  </si>
  <si>
    <t>Resultado</t>
  </si>
  <si>
    <t>Situação</t>
  </si>
  <si>
    <t>Aplicabilidade do fator de oferta</t>
  </si>
  <si>
    <t>Área</t>
  </si>
  <si>
    <t>Valor unitário (R$/m²)</t>
  </si>
  <si>
    <t>Valor ajustado (R$/m²)</t>
  </si>
  <si>
    <t>Preço (informação do mercado)</t>
  </si>
  <si>
    <t>Imóvel à venda</t>
  </si>
  <si>
    <t>Negociação concluída</t>
  </si>
  <si>
    <t>Situação no mercado</t>
  </si>
  <si>
    <t>INFORMAÇÕES SOBRE OS DADOS QUE COMPÕEM A AMOSTRA</t>
  </si>
  <si>
    <t>Etapa 1</t>
  </si>
  <si>
    <t>CRITÉRIO DE CHAUVENET</t>
  </si>
  <si>
    <r>
      <t>Se d</t>
    </r>
    <r>
      <rPr>
        <vertAlign val="subscript"/>
        <sz val="11"/>
        <rFont val="Arial Nova"/>
        <family val="2"/>
      </rPr>
      <t>i</t>
    </r>
    <r>
      <rPr>
        <sz val="11"/>
        <rFont val="Arial Nova"/>
        <family val="2"/>
      </rPr>
      <t xml:space="preserve"> for maior que ds</t>
    </r>
    <r>
      <rPr>
        <vertAlign val="subscript"/>
        <sz val="11"/>
        <rFont val="Arial Nova"/>
        <family val="2"/>
      </rPr>
      <t>crítico</t>
    </r>
    <r>
      <rPr>
        <sz val="11"/>
        <rFont val="Arial Nova"/>
        <family val="2"/>
      </rPr>
      <t xml:space="preserve">, então </t>
    </r>
    <r>
      <rPr>
        <i/>
        <sz val="11"/>
        <rFont val="Arial Nova"/>
        <family val="2"/>
      </rPr>
      <t>i</t>
    </r>
    <r>
      <rPr>
        <sz val="11"/>
        <rFont val="Arial Nova"/>
        <family val="2"/>
      </rPr>
      <t xml:space="preserve"> é um ponto atípico (</t>
    </r>
    <r>
      <rPr>
        <i/>
        <sz val="11"/>
        <rFont val="Arial Nova"/>
        <family val="2"/>
      </rPr>
      <t>outlier</t>
    </r>
    <r>
      <rPr>
        <sz val="11"/>
        <rFont val="Arial Nova"/>
        <family val="2"/>
      </rPr>
      <t>).</t>
    </r>
  </si>
  <si>
    <r>
      <t>ds</t>
    </r>
    <r>
      <rPr>
        <vertAlign val="subscript"/>
        <sz val="11"/>
        <rFont val="Arial Nova"/>
        <family val="2"/>
      </rPr>
      <t>crítico</t>
    </r>
  </si>
  <si>
    <r>
      <t>Cálculo do d/s</t>
    </r>
    <r>
      <rPr>
        <b/>
        <vertAlign val="subscript"/>
        <sz val="11"/>
        <rFont val="Arial Nova"/>
        <family val="2"/>
      </rPr>
      <t>(crítico)</t>
    </r>
    <r>
      <rPr>
        <b/>
        <sz val="11"/>
        <rFont val="Arial Nova"/>
        <family val="2"/>
      </rPr>
      <t xml:space="preserve"> específico</t>
    </r>
  </si>
  <si>
    <t>Distanciamento em relação à média</t>
  </si>
  <si>
    <t>Valor crítico calculado</t>
  </si>
  <si>
    <r>
      <t>As equações para o cálculo do valor ds</t>
    </r>
    <r>
      <rPr>
        <vertAlign val="subscript"/>
        <sz val="11"/>
        <color theme="1"/>
        <rFont val="Arial Nova"/>
        <family val="2"/>
      </rPr>
      <t>crítico</t>
    </r>
    <r>
      <rPr>
        <sz val="11"/>
        <color theme="1"/>
        <rFont val="Arial Nova"/>
        <family val="2"/>
      </rPr>
      <t xml:space="preserve"> são: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</si>
</sst>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R$-416]\ #,##0.00;[Red]\-[$R$-416]\ #,##0.00"/>
    <numFmt numFmtId="165" formatCode="#,##0.00_ ;[Red]\-#,##0.00\ "/>
    <numFmt numFmtId="166" formatCode="0.000000"/>
  </numFmts>
  <fonts count="19" x14ac:knownFonts="1">
    <font>
      <sz val="11"/>
      <name val="Arial Nova"/>
      <family val="2"/>
    </font>
    <font>
      <sz val="11"/>
      <color theme="1"/>
      <name val="Arial Nova"/>
      <family val="2"/>
    </font>
    <font>
      <sz val="11"/>
      <color theme="1"/>
      <name val="Arial Nova"/>
      <family val="2"/>
    </font>
    <font>
      <sz val="10"/>
      <name val="Arial"/>
      <family val="2"/>
    </font>
    <font>
      <b/>
      <i/>
      <u/>
      <sz val="11"/>
      <name val="Arial"/>
      <family val="2"/>
    </font>
    <font>
      <b/>
      <i/>
      <sz val="16"/>
      <name val="Arial"/>
      <family val="2"/>
    </font>
    <font>
      <b/>
      <sz val="8"/>
      <color rgb="FFFF3333"/>
      <name val="Arial"/>
      <family val="2"/>
    </font>
    <font>
      <b/>
      <sz val="8"/>
      <color rgb="FF007826"/>
      <name val="Arial"/>
      <family val="2"/>
    </font>
    <font>
      <b/>
      <sz val="11"/>
      <color theme="1"/>
      <name val="Arial Nova"/>
      <family val="2"/>
    </font>
    <font>
      <sz val="11"/>
      <name val="Arial Nova"/>
      <family val="2"/>
    </font>
    <font>
      <b/>
      <sz val="11"/>
      <name val="Arial Nova"/>
      <family val="2"/>
    </font>
    <font>
      <b/>
      <sz val="20"/>
      <color rgb="FFFEFEFE"/>
      <name val="Arial Nova"/>
      <family val="2"/>
    </font>
    <font>
      <sz val="11"/>
      <color rgb="FFFEFEFE"/>
      <name val="Arial Nova"/>
      <family val="2"/>
    </font>
    <font>
      <b/>
      <sz val="11"/>
      <color rgb="FFFEFEFE"/>
      <name val="Arial Nova"/>
      <family val="2"/>
    </font>
    <font>
      <sz val="9"/>
      <name val="Arial Nova"/>
      <family val="2"/>
    </font>
    <font>
      <vertAlign val="subscript"/>
      <sz val="11"/>
      <name val="Arial Nova"/>
      <family val="2"/>
    </font>
    <font>
      <i/>
      <sz val="11"/>
      <name val="Arial Nova"/>
      <family val="2"/>
    </font>
    <font>
      <b/>
      <vertAlign val="subscript"/>
      <sz val="11"/>
      <name val="Arial Nova"/>
      <family val="2"/>
    </font>
    <font>
      <vertAlign val="subscript"/>
      <sz val="11"/>
      <color theme="1"/>
      <name val="Arial Nova"/>
      <family val="2"/>
    </font>
  </fonts>
  <fills count="6">
    <fill>
      <patternFill patternType="none"/>
    </fill>
    <fill>
      <patternFill patternType="gray125"/>
    </fill>
    <fill>
      <patternFill patternType="solid">
        <fgColor rgb="FF242422"/>
        <bgColor indexed="64"/>
      </patternFill>
    </fill>
    <fill>
      <patternFill patternType="solid">
        <fgColor rgb="FFFEFEFE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>
      <alignment horizontal="justify" vertical="top" wrapText="1"/>
    </xf>
    <xf numFmtId="43" fontId="3" fillId="0" borderId="0" applyBorder="0" applyAlignment="0" applyProtection="0"/>
    <xf numFmtId="0" fontId="4" fillId="0" borderId="0" applyProtection="0">
      <alignment horizontal="justify" vertical="top" wrapText="1"/>
    </xf>
    <xf numFmtId="164" fontId="4" fillId="0" borderId="0" applyProtection="0">
      <alignment horizontal="justify" vertical="top" wrapText="1"/>
    </xf>
    <xf numFmtId="0" fontId="5" fillId="0" borderId="0" applyProtection="0">
      <alignment horizontal="center" vertical="top" wrapText="1"/>
    </xf>
    <xf numFmtId="0" fontId="5" fillId="0" borderId="0" applyProtection="0">
      <alignment horizontal="center" vertical="top" textRotation="90" wrapText="1"/>
    </xf>
    <xf numFmtId="164" fontId="6" fillId="0" borderId="0" applyProtection="0">
      <alignment horizontal="left" vertical="center" wrapText="1"/>
    </xf>
    <xf numFmtId="164" fontId="7" fillId="0" borderId="0" applyProtection="0">
      <alignment horizontal="left" vertical="center" wrapText="1"/>
    </xf>
    <xf numFmtId="165" fontId="9" fillId="0" borderId="2">
      <alignment horizontal="right" vertical="center" wrapText="1" indent="2"/>
      <protection hidden="1"/>
    </xf>
  </cellStyleXfs>
  <cellXfs count="71">
    <xf numFmtId="0" fontId="0" fillId="0" borderId="0" xfId="0">
      <alignment horizontal="justify" vertical="top" wrapText="1"/>
    </xf>
    <xf numFmtId="166" fontId="0" fillId="4" borderId="2" xfId="0" applyNumberFormat="1" applyFill="1" applyBorder="1" applyAlignment="1" applyProtection="1">
      <alignment horizontal="right" vertical="center" wrapText="1" indent="2"/>
      <protection hidden="1"/>
    </xf>
    <xf numFmtId="0" fontId="0" fillId="5" borderId="1" xfId="0" applyFill="1" applyBorder="1" applyAlignment="1" applyProtection="1">
      <alignment horizontal="justify" vertical="center" wrapText="1"/>
      <protection hidden="1"/>
    </xf>
    <xf numFmtId="0" fontId="0" fillId="0" borderId="0" xfId="0" applyAlignment="1" applyProtection="1">
      <alignment horizontal="justify" vertical="center" wrapText="1"/>
      <protection hidden="1"/>
    </xf>
    <xf numFmtId="0" fontId="2" fillId="0" borderId="0" xfId="0" applyFont="1" applyAlignment="1" applyProtection="1">
      <alignment horizontal="justify" vertical="center" wrapText="1"/>
      <protection hidden="1"/>
    </xf>
    <xf numFmtId="43" fontId="0" fillId="5" borderId="1" xfId="0" applyNumberFormat="1" applyFill="1" applyBorder="1" applyAlignment="1" applyProtection="1">
      <alignment horizontal="justify" vertical="center" wrapText="1"/>
      <protection hidden="1"/>
    </xf>
    <xf numFmtId="0" fontId="0" fillId="5" borderId="6" xfId="0" applyFill="1" applyBorder="1" applyAlignment="1" applyProtection="1">
      <alignment horizontal="justify" vertical="center" wrapText="1"/>
      <protection hidden="1"/>
    </xf>
    <xf numFmtId="43" fontId="0" fillId="5" borderId="6" xfId="0" applyNumberFormat="1" applyFill="1" applyBorder="1" applyAlignment="1" applyProtection="1">
      <alignment horizontal="center" vertical="center" wrapText="1"/>
      <protection hidden="1"/>
    </xf>
    <xf numFmtId="0" fontId="0" fillId="4" borderId="2" xfId="0" applyFill="1" applyBorder="1" applyAlignment="1" applyProtection="1">
      <alignment horizontal="right" vertical="center" wrapText="1" indent="2"/>
      <protection locked="0"/>
    </xf>
    <xf numFmtId="0" fontId="10" fillId="5" borderId="0" xfId="0" applyFont="1" applyFill="1" applyAlignment="1" applyProtection="1">
      <alignment horizontal="justify" vertical="center" wrapText="1"/>
      <protection hidden="1"/>
    </xf>
    <xf numFmtId="0" fontId="11" fillId="2" borderId="0" xfId="0" applyFont="1" applyFill="1" applyAlignment="1" applyProtection="1">
      <alignment horizontal="left" vertical="center" wrapText="1"/>
      <protection hidden="1"/>
    </xf>
    <xf numFmtId="0" fontId="0" fillId="0" borderId="0" xfId="0" applyProtection="1">
      <alignment horizontal="justify" vertical="top" wrapText="1"/>
      <protection hidden="1"/>
    </xf>
    <xf numFmtId="0" fontId="12" fillId="0" borderId="0" xfId="0" applyFont="1" applyProtection="1">
      <alignment horizontal="justify" vertical="top" wrapText="1"/>
      <protection hidden="1"/>
    </xf>
    <xf numFmtId="0" fontId="10" fillId="3" borderId="0" xfId="0" applyFont="1" applyFill="1" applyAlignment="1" applyProtection="1">
      <alignment horizontal="left" vertical="center" wrapText="1"/>
      <protection hidden="1"/>
    </xf>
    <xf numFmtId="0" fontId="0" fillId="3" borderId="0" xfId="0" applyFill="1" applyProtection="1">
      <alignment horizontal="justify" vertical="top" wrapText="1"/>
      <protection hidden="1"/>
    </xf>
    <xf numFmtId="0" fontId="12" fillId="3" borderId="0" xfId="0" applyFont="1" applyFill="1" applyProtection="1">
      <alignment horizontal="justify" vertical="top" wrapText="1"/>
      <protection hidden="1"/>
    </xf>
    <xf numFmtId="0" fontId="2" fillId="3" borderId="0" xfId="0" applyFont="1" applyFill="1" applyAlignment="1" applyProtection="1">
      <alignment horizontal="justify" vertical="center" wrapText="1"/>
      <protection hidden="1"/>
    </xf>
    <xf numFmtId="0" fontId="10" fillId="2" borderId="0" xfId="0" applyFont="1" applyFill="1" applyAlignment="1" applyProtection="1">
      <alignment horizontal="left" vertical="center" wrapText="1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10" fillId="5" borderId="6" xfId="0" applyFont="1" applyFill="1" applyBorder="1" applyAlignment="1" applyProtection="1">
      <alignment horizontal="center" vertical="center" wrapText="1"/>
      <protection hidden="1"/>
    </xf>
    <xf numFmtId="0" fontId="10" fillId="5" borderId="6" xfId="0" applyFont="1" applyFill="1" applyBorder="1" applyAlignment="1" applyProtection="1">
      <alignment horizontal="center" vertical="center" wrapText="1"/>
      <protection hidden="1"/>
    </xf>
    <xf numFmtId="0" fontId="8" fillId="5" borderId="6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2" fontId="0" fillId="0" borderId="0" xfId="0" applyNumberFormat="1" applyAlignment="1" applyProtection="1">
      <alignment horizontal="right" vertical="center" wrapText="1" indent="2"/>
      <protection hidden="1"/>
    </xf>
    <xf numFmtId="4" fontId="13" fillId="0" borderId="0" xfId="0" applyNumberFormat="1" applyFont="1" applyAlignment="1" applyProtection="1">
      <alignment horizontal="center" vertical="center" wrapText="1"/>
      <protection hidden="1"/>
    </xf>
    <xf numFmtId="0" fontId="10" fillId="5" borderId="5" xfId="0" applyFont="1" applyFill="1" applyBorder="1" applyAlignment="1" applyProtection="1">
      <alignment horizontal="center" vertical="center" wrapText="1"/>
      <protection hidden="1"/>
    </xf>
    <xf numFmtId="0" fontId="10" fillId="5" borderId="3" xfId="0" applyFont="1" applyFill="1" applyBorder="1" applyAlignment="1" applyProtection="1">
      <alignment horizontal="center" vertical="center" wrapText="1"/>
      <protection hidden="1"/>
    </xf>
    <xf numFmtId="0" fontId="0" fillId="5" borderId="0" xfId="0" applyFill="1" applyAlignment="1" applyProtection="1">
      <alignment horizontal="center" vertical="center" wrapText="1"/>
      <protection hidden="1"/>
    </xf>
    <xf numFmtId="2" fontId="0" fillId="5" borderId="0" xfId="0" applyNumberFormat="1" applyFill="1" applyAlignment="1" applyProtection="1">
      <alignment horizontal="right" vertical="center" wrapText="1" indent="2"/>
      <protection hidden="1"/>
    </xf>
    <xf numFmtId="4" fontId="13" fillId="0" borderId="0" xfId="0" applyNumberFormat="1" applyFont="1" applyAlignment="1" applyProtection="1">
      <alignment horizontal="justify" vertical="center" wrapText="1"/>
      <protection hidden="1"/>
    </xf>
    <xf numFmtId="4" fontId="13" fillId="0" borderId="0" xfId="0" applyNumberFormat="1" applyFont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left" vertical="center" wrapText="1" indent="2"/>
      <protection hidden="1"/>
    </xf>
    <xf numFmtId="0" fontId="10" fillId="0" borderId="0" xfId="0" applyFont="1" applyAlignment="1" applyProtection="1">
      <alignment horizontal="justify" vertical="center" wrapText="1"/>
      <protection hidden="1"/>
    </xf>
    <xf numFmtId="0" fontId="12" fillId="0" borderId="0" xfId="0" applyFont="1" applyAlignment="1" applyProtection="1">
      <alignment horizontal="justify" vertical="center" wrapText="1"/>
      <protection hidden="1"/>
    </xf>
    <xf numFmtId="2" fontId="12" fillId="0" borderId="0" xfId="0" applyNumberFormat="1" applyFont="1" applyAlignment="1" applyProtection="1">
      <alignment horizontal="right" vertical="center" wrapText="1"/>
      <protection hidden="1"/>
    </xf>
    <xf numFmtId="0" fontId="0" fillId="5" borderId="2" xfId="0" applyFill="1" applyBorder="1" applyAlignment="1" applyProtection="1">
      <alignment horizontal="left" vertical="center" wrapText="1" indent="2"/>
      <protection hidden="1"/>
    </xf>
    <xf numFmtId="2" fontId="0" fillId="0" borderId="0" xfId="0" applyNumberForma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justify" vertical="center" wrapText="1"/>
      <protection hidden="1"/>
    </xf>
    <xf numFmtId="0" fontId="0" fillId="0" borderId="0" xfId="0" applyProtection="1">
      <alignment horizontal="justify" vertical="top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0" fillId="5" borderId="6" xfId="0" applyFill="1" applyBorder="1" applyAlignment="1" applyProtection="1">
      <alignment horizontal="center" vertical="center" wrapText="1"/>
      <protection hidden="1"/>
    </xf>
    <xf numFmtId="2" fontId="0" fillId="5" borderId="6" xfId="0" applyNumberFormat="1" applyFill="1" applyBorder="1" applyAlignment="1" applyProtection="1">
      <alignment horizontal="right" vertical="center" wrapText="1" indent="2"/>
      <protection hidden="1"/>
    </xf>
    <xf numFmtId="43" fontId="2" fillId="0" borderId="0" xfId="0" applyNumberFormat="1" applyFont="1" applyAlignment="1" applyProtection="1">
      <alignment horizontal="justify" vertical="center" wrapText="1"/>
      <protection hidden="1"/>
    </xf>
    <xf numFmtId="43" fontId="0" fillId="0" borderId="0" xfId="0" applyNumberFormat="1" applyProtection="1">
      <alignment horizontal="justify" vertical="top" wrapText="1"/>
      <protection hidden="1"/>
    </xf>
    <xf numFmtId="0" fontId="0" fillId="0" borderId="0" xfId="0" applyAlignment="1" applyProtection="1">
      <alignment horizontal="justify" vertical="center" wrapText="1"/>
      <protection hidden="1"/>
    </xf>
    <xf numFmtId="43" fontId="9" fillId="0" borderId="0" xfId="1" applyFont="1" applyBorder="1" applyAlignment="1" applyProtection="1">
      <alignment horizontal="right" vertical="top" wrapText="1" indent="2"/>
      <protection locked="0"/>
    </xf>
    <xf numFmtId="0" fontId="0" fillId="0" borderId="0" xfId="0" applyAlignment="1" applyProtection="1">
      <alignment horizontal="left" vertical="center" wrapText="1" indent="2"/>
      <protection locked="0"/>
    </xf>
    <xf numFmtId="0" fontId="2" fillId="0" borderId="0" xfId="0" applyFont="1" applyAlignment="1" applyProtection="1">
      <alignment horizontal="left" vertical="center" wrapText="1" indent="2"/>
      <protection locked="0"/>
    </xf>
    <xf numFmtId="43" fontId="9" fillId="5" borderId="0" xfId="1" applyFont="1" applyFill="1" applyBorder="1" applyAlignment="1" applyProtection="1">
      <alignment horizontal="right" vertical="top" wrapText="1" indent="2"/>
      <protection locked="0"/>
    </xf>
    <xf numFmtId="0" fontId="0" fillId="5" borderId="0" xfId="0" applyFill="1" applyAlignment="1" applyProtection="1">
      <alignment horizontal="left" vertical="center" wrapText="1" indent="2"/>
      <protection locked="0"/>
    </xf>
    <xf numFmtId="0" fontId="2" fillId="5" borderId="0" xfId="0" applyFont="1" applyFill="1" applyAlignment="1" applyProtection="1">
      <alignment horizontal="left" vertical="center" wrapText="1" indent="2"/>
      <protection locked="0"/>
    </xf>
    <xf numFmtId="43" fontId="9" fillId="5" borderId="6" xfId="1" applyFont="1" applyFill="1" applyBorder="1" applyAlignment="1" applyProtection="1">
      <alignment horizontal="right" vertical="top" wrapText="1" indent="2"/>
      <protection locked="0"/>
    </xf>
    <xf numFmtId="0" fontId="0" fillId="5" borderId="6" xfId="0" applyFill="1" applyBorder="1" applyAlignment="1" applyProtection="1">
      <alignment horizontal="left" vertical="center" wrapText="1" indent="2"/>
      <protection locked="0"/>
    </xf>
    <xf numFmtId="0" fontId="2" fillId="5" borderId="6" xfId="0" applyFont="1" applyFill="1" applyBorder="1" applyAlignment="1" applyProtection="1">
      <alignment horizontal="left" vertical="center" wrapText="1" indent="2"/>
      <protection locked="0"/>
    </xf>
    <xf numFmtId="0" fontId="0" fillId="0" borderId="0" xfId="0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horizontal="justify" vertical="center" wrapText="1"/>
      <protection locked="0"/>
    </xf>
    <xf numFmtId="0" fontId="0" fillId="0" borderId="0" xfId="0" applyProtection="1">
      <alignment horizontal="justify" vertical="top" wrapText="1"/>
      <protection locked="0"/>
    </xf>
    <xf numFmtId="0" fontId="0" fillId="5" borderId="1" xfId="0" applyFill="1" applyBorder="1" applyAlignment="1" applyProtection="1">
      <alignment horizontal="justify" vertical="center" wrapText="1"/>
      <protection locked="0"/>
    </xf>
    <xf numFmtId="43" fontId="0" fillId="5" borderId="1" xfId="0" applyNumberFormat="1" applyFill="1" applyBorder="1" applyAlignment="1" applyProtection="1">
      <alignment horizontal="right" vertical="center" wrapText="1"/>
      <protection locked="0"/>
    </xf>
    <xf numFmtId="0" fontId="0" fillId="0" borderId="4" xfId="0" applyBorder="1" applyAlignment="1" applyProtection="1">
      <alignment horizontal="justify" vertical="center" wrapText="1"/>
      <protection locked="0"/>
    </xf>
    <xf numFmtId="2" fontId="0" fillId="0" borderId="4" xfId="0" applyNumberFormat="1" applyBorder="1" applyAlignment="1" applyProtection="1">
      <alignment horizontal="right" vertical="center" wrapText="1"/>
      <protection locked="0"/>
    </xf>
    <xf numFmtId="0" fontId="14" fillId="5" borderId="1" xfId="0" applyFont="1" applyFill="1" applyBorder="1" applyAlignment="1" applyProtection="1">
      <alignment horizontal="justify" vertical="center" wrapText="1"/>
      <protection locked="0"/>
    </xf>
    <xf numFmtId="0" fontId="0" fillId="5" borderId="1" xfId="0" applyFill="1" applyBorder="1" applyAlignment="1" applyProtection="1">
      <alignment horizontal="right" vertical="center" wrapText="1"/>
      <protection locked="0"/>
    </xf>
    <xf numFmtId="0" fontId="14" fillId="0" borderId="4" xfId="0" applyFont="1" applyBorder="1" applyAlignment="1" applyProtection="1">
      <alignment horizontal="justify" vertical="center" wrapText="1"/>
      <protection locked="0"/>
    </xf>
    <xf numFmtId="166" fontId="0" fillId="0" borderId="4" xfId="0" applyNumberFormat="1" applyBorder="1" applyAlignment="1" applyProtection="1">
      <alignment horizontal="right" vertical="center" wrapText="1"/>
      <protection locked="0"/>
    </xf>
    <xf numFmtId="43" fontId="9" fillId="0" borderId="0" xfId="1" applyFont="1" applyBorder="1" applyAlignment="1" applyProtection="1">
      <alignment horizontal="right" vertical="top" wrapText="1" indent="2"/>
    </xf>
    <xf numFmtId="43" fontId="9" fillId="5" borderId="0" xfId="1" applyFont="1" applyFill="1" applyBorder="1" applyAlignment="1" applyProtection="1">
      <alignment horizontal="right" vertical="top" wrapText="1" indent="2"/>
    </xf>
    <xf numFmtId="43" fontId="9" fillId="5" borderId="6" xfId="1" applyFont="1" applyFill="1" applyBorder="1" applyAlignment="1" applyProtection="1">
      <alignment horizontal="right" vertical="top" wrapText="1" indent="2"/>
    </xf>
    <xf numFmtId="0" fontId="0" fillId="0" borderId="0" xfId="0" applyAlignment="1">
      <alignment horizontal="center" vertical="top" wrapText="1"/>
    </xf>
  </cellXfs>
  <cellStyles count="9">
    <cellStyle name="Discrep" xfId="6" xr:uid="{00000000-0005-0000-0000-00000A000000}"/>
    <cellStyle name="Manter" xfId="7" xr:uid="{00000000-0005-0000-0000-00000B000000}"/>
    <cellStyle name="Normal" xfId="0" builtinId="0" customBuiltin="1"/>
    <cellStyle name="Número" xfId="8" xr:uid="{F578E6C7-8F5E-4D9C-A9D7-7E51AA6F0D65}"/>
    <cellStyle name="Resultado" xfId="2" xr:uid="{00000000-0005-0000-0000-000006000000}"/>
    <cellStyle name="Resultado2" xfId="3" xr:uid="{00000000-0005-0000-0000-000007000000}"/>
    <cellStyle name="Título" xfId="4" xr:uid="{00000000-0005-0000-0000-000008000000}"/>
    <cellStyle name="Título1" xfId="5" xr:uid="{00000000-0005-0000-0000-000009000000}"/>
    <cellStyle name="Vírgula" xfId="1" builtinId="3"/>
  </cellStyles>
  <dxfs count="19"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7E0021"/>
      <rgbColor rgb="FF007826"/>
      <rgbColor rgb="FF004586"/>
      <rgbColor rgb="FF355269"/>
      <rgbColor rgb="FF800080"/>
      <rgbColor rgb="FF158466"/>
      <rgbColor rgb="FFB4C7DC"/>
      <rgbColor rgb="FF808080"/>
      <rgbColor rgb="FFB2CCCC"/>
      <rgbColor rgb="FFCE181E"/>
      <rgbColor rgb="FFFFFFCC"/>
      <rgbColor rgb="FFFFFFD7"/>
      <rgbColor rgb="FF4B1F6F"/>
      <rgbColor rgb="FFFF8080"/>
      <rgbColor rgb="FF0066CC"/>
      <rgbColor rgb="FFDDDDDD"/>
      <rgbColor rgb="FF2A6099"/>
      <rgbColor rgb="FFFF00FF"/>
      <rgbColor rgb="FFFFFF00"/>
      <rgbColor rgb="FF00FFFF"/>
      <rgbColor rgb="FF800080"/>
      <rgbColor rgb="FF800000"/>
      <rgbColor rgb="FF1E6A39"/>
      <rgbColor rgb="FF0000FF"/>
      <rgbColor rgb="FF00CCFF"/>
      <rgbColor rgb="FFCCFFFF"/>
      <rgbColor rgb="FFDDE8CB"/>
      <rgbColor rgb="FFFFFFA6"/>
      <rgbColor rgb="FF83CAFF"/>
      <rgbColor rgb="FFFF99CC"/>
      <rgbColor rgb="FFCC99FF"/>
      <rgbColor rgb="FFFFCC99"/>
      <rgbColor rgb="FF3465A4"/>
      <rgbColor rgb="FF336699"/>
      <rgbColor rgb="FFAECF00"/>
      <rgbColor rgb="FFFFD320"/>
      <rgbColor rgb="FFFF9900"/>
      <rgbColor rgb="FFFF420E"/>
      <rgbColor rgb="FF666666"/>
      <rgbColor rgb="FFB3B3B3"/>
      <rgbColor rgb="FF003366"/>
      <rgbColor rgb="FF579D1C"/>
      <rgbColor rgb="FF1C1C1C"/>
      <rgbColor rgb="FF314004"/>
      <rgbColor rgb="FFC9211E"/>
      <rgbColor rgb="FFFF3333"/>
      <rgbColor rgb="FF284875"/>
      <rgbColor rgb="FF383D3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242422"/>
      <color rgb="FFFEFEFE"/>
      <color rgb="FFFFBA08"/>
      <color rgb="FF55828B"/>
      <color rgb="FF16103C"/>
      <color rgb="FF00040C"/>
      <color rgb="FFFF9999"/>
      <color rgb="FF002300"/>
      <color rgb="FF4212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133350</xdr:colOff>
      <xdr:row>37</xdr:row>
      <xdr:rowOff>142875</xdr:rowOff>
    </xdr:from>
    <xdr:to>
      <xdr:col>11</xdr:col>
      <xdr:colOff>514350</xdr:colOff>
      <xdr:row>39</xdr:row>
      <xdr:rowOff>180975</xdr:rowOff>
    </xdr:to>
    <xdr:pic>
      <xdr:nvPicPr>
        <xdr:cNvPr id="2" name="Imagem 1" descr="  lim_{inf} = \overline{x} - (s \cdot {ds_{crítico}} ) \\ \indexspace  lim_{sup} = \overline{x} + (s \cdot {ds_{crítico}} )     ">
          <a:extLst>
            <a:ext uri="{FF2B5EF4-FFF2-40B4-BE49-F238E27FC236}">
              <a16:creationId xmlns:a16="http://schemas.microsoft.com/office/drawing/2014/main" id="{23E8F8DD-DF87-D9BB-81A3-2068F3A3A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0" y="9563100"/>
          <a:ext cx="1571625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2</xdr:col>
      <xdr:colOff>819150</xdr:colOff>
      <xdr:row>18</xdr:row>
      <xdr:rowOff>161925</xdr:rowOff>
    </xdr:to>
    <xdr:pic>
      <xdr:nvPicPr>
        <xdr:cNvPr id="3" name="Imagem 2" descr="  \qquad \qquad d_i = \left | \dfrac{x_i - \overline{x}}{s} \right |  \indexspace  \indexspace  \begin{tabular}{llcl}  Onde \colon &amp;  &amp; &amp; \\  &amp; d_i &amp; = &amp; módulo do valor \textsl{d} de cada item da amostra \\  &amp; x_i &amp; = &amp; item da amostra \\  &amp; \overline{x} &amp; = &amp; média da amostra \\  &amp; s &amp; = &amp; desvio-padrão da amostra \\  &amp; &amp; &amp; \\  \end{tabular}  \indexspace  ">
          <a:extLst>
            <a:ext uri="{FF2B5EF4-FFF2-40B4-BE49-F238E27FC236}">
              <a16:creationId xmlns:a16="http://schemas.microsoft.com/office/drawing/2014/main" id="{DE6538B4-EABF-4B03-9202-B921EF7D4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28975"/>
          <a:ext cx="4343400" cy="1647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295275</xdr:colOff>
      <xdr:row>3</xdr:row>
      <xdr:rowOff>35718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B40AB8CF-952F-A335-37F2-9262E3605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416843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24</xdr:row>
      <xdr:rowOff>133350</xdr:rowOff>
    </xdr:from>
    <xdr:to>
      <xdr:col>1</xdr:col>
      <xdr:colOff>1466850</xdr:colOff>
      <xdr:row>37</xdr:row>
      <xdr:rowOff>142875</xdr:rowOff>
    </xdr:to>
    <xdr:pic>
      <xdr:nvPicPr>
        <xdr:cNvPr id="5" name="Imagem 4" descr=" \begin{array}{ll}  &amp; Pr ( X \ge \bar{x} + d_i) + Pr ( X \le \bar{x} - d_i)  &lt; \dfrac{1}{2n} \\ &amp; \\   &amp;  \int\limits_{\bar{x} + d}^{\infty} \mathcal{N} (x ; \bar{x}, s) dx + \int\limits_{- \infty}^{\bar{x} - d} \mathcal{N} (x ; \bar{x}, s) dx &lt; \dfrac{1}{2n} \\ &amp; \\ &amp; 1 - erf \left (      \dfrac{d_i}{\sqrt{2} s} \right ) &lt; \dfrac{1}{2n} \\ &amp; \\ &amp; n \cdot erfc \left (      \dfrac{d_i}{\sqrt{2} s} \right ) &lt; \dfrac{1}{2} \\ &amp; \\ Sendo\ que:\  &amp; erf(x)  = \dfrac{2}{\sqrt{\pi}}  \int\limits_{0}^{x} e^{- t^2} dt \\ &amp; \\  &amp; erfc(x) = 1- erf(x) \\ &amp; \\ \end{array} ">
          <a:extLst>
            <a:ext uri="{FF2B5EF4-FFF2-40B4-BE49-F238E27FC236}">
              <a16:creationId xmlns:a16="http://schemas.microsoft.com/office/drawing/2014/main" id="{20C63507-B796-24B9-3E25-BBE92AA6F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29475"/>
          <a:ext cx="3419475" cy="3228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0EC62-7A87-499A-98FC-E78034A77339}">
  <sheetPr>
    <pageSetUpPr fitToPage="1"/>
  </sheetPr>
  <dimension ref="A1:AR1048548"/>
  <sheetViews>
    <sheetView tabSelected="1" zoomScaleNormal="100" workbookViewId="0">
      <selection activeCell="G31" sqref="G31"/>
    </sheetView>
  </sheetViews>
  <sheetFormatPr defaultColWidth="20.625" defaultRowHeight="20.100000000000001" customHeight="1" x14ac:dyDescent="0.2"/>
  <cols>
    <col min="1" max="1" width="25.625" style="11" customWidth="1"/>
    <col min="2" max="3" width="20.625" style="11"/>
    <col min="4" max="4" width="10.625" style="3" customWidth="1"/>
    <col min="5" max="5" width="20.625" style="3" customWidth="1"/>
    <col min="6" max="6" width="15.625" style="3" customWidth="1"/>
    <col min="7" max="8" width="20.625" style="3" customWidth="1"/>
    <col min="9" max="9" width="18.625" style="3" customWidth="1"/>
    <col min="10" max="10" width="20.625" style="3" customWidth="1"/>
    <col min="11" max="13" width="15.625" style="11" customWidth="1"/>
    <col min="14" max="14" width="20.625" style="11"/>
    <col min="15" max="16" width="25.625" style="12" customWidth="1"/>
    <col min="17" max="17" width="20.625" style="12"/>
    <col min="18" max="16384" width="20.625" style="11"/>
  </cols>
  <sheetData>
    <row r="1" spans="1:44" s="4" customFormat="1" ht="99.9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1"/>
      <c r="O1" s="12"/>
      <c r="P1" s="12"/>
      <c r="Q1" s="12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</row>
    <row r="2" spans="1:44" s="16" customFormat="1" ht="5.0999999999999996" customHeight="1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4"/>
      <c r="O2" s="15"/>
      <c r="P2" s="15"/>
      <c r="Q2" s="15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</row>
    <row r="3" spans="1:44" s="4" customFormat="1" ht="5.0999999999999996" customHeight="1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1"/>
      <c r="O3" s="12"/>
      <c r="P3" s="12"/>
      <c r="Q3" s="12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</row>
    <row r="5" spans="1:44" s="4" customFormat="1" ht="20.100000000000001" customHeight="1" x14ac:dyDescent="0.2">
      <c r="D5" s="18" t="s">
        <v>21</v>
      </c>
      <c r="E5" s="18"/>
      <c r="F5" s="18"/>
      <c r="G5" s="18"/>
      <c r="H5" s="18"/>
      <c r="I5" s="18"/>
      <c r="J5" s="18"/>
      <c r="M5" s="11"/>
      <c r="N5" s="11"/>
      <c r="O5" s="12"/>
      <c r="P5" s="12"/>
      <c r="Q5" s="12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</row>
    <row r="6" spans="1:44" s="4" customFormat="1" ht="20.100000000000001" customHeight="1" x14ac:dyDescent="0.2">
      <c r="D6" s="19"/>
      <c r="E6" s="19"/>
      <c r="F6" s="19"/>
      <c r="G6" s="19"/>
      <c r="H6" s="19"/>
      <c r="I6" s="19"/>
      <c r="J6" s="19"/>
      <c r="M6" s="11"/>
      <c r="N6" s="11"/>
      <c r="O6" s="12"/>
      <c r="P6" s="12"/>
      <c r="Q6" s="12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</row>
    <row r="7" spans="1:44" s="4" customFormat="1" ht="60" customHeight="1" thickBot="1" x14ac:dyDescent="0.25">
      <c r="A7" s="20" t="s">
        <v>23</v>
      </c>
      <c r="B7" s="20"/>
      <c r="D7" s="21" t="s">
        <v>1</v>
      </c>
      <c r="E7" s="21" t="s">
        <v>17</v>
      </c>
      <c r="F7" s="21" t="s">
        <v>14</v>
      </c>
      <c r="G7" s="21" t="s">
        <v>15</v>
      </c>
      <c r="H7" s="21" t="s">
        <v>12</v>
      </c>
      <c r="I7" s="21" t="s">
        <v>3</v>
      </c>
      <c r="J7" s="21" t="s">
        <v>16</v>
      </c>
      <c r="K7" s="21" t="s">
        <v>22</v>
      </c>
      <c r="L7" s="22" t="s">
        <v>27</v>
      </c>
      <c r="M7" s="21" t="s">
        <v>11</v>
      </c>
      <c r="N7" s="19"/>
      <c r="O7" s="12"/>
      <c r="P7" s="12"/>
      <c r="Q7" s="12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</row>
    <row r="8" spans="1:44" s="4" customFormat="1" ht="20.100000000000001" customHeight="1" x14ac:dyDescent="0.2">
      <c r="A8" s="19"/>
      <c r="B8" s="19"/>
      <c r="D8" s="23">
        <v>1</v>
      </c>
      <c r="E8" s="47">
        <v>124000</v>
      </c>
      <c r="F8" s="47">
        <v>330.964995269631</v>
      </c>
      <c r="G8" s="67">
        <f>E8/F8</f>
        <v>374.66197867535664</v>
      </c>
      <c r="H8" s="48" t="s">
        <v>18</v>
      </c>
      <c r="I8" s="24">
        <f t="shared" ref="I8:I17" si="0">VLOOKUP(H8,$O$10:$P$11,2,0)</f>
        <v>0.9</v>
      </c>
      <c r="J8" s="47">
        <f>G8*I8</f>
        <v>337.195780807821</v>
      </c>
      <c r="K8" s="49" t="str">
        <f t="shared" ref="K8:K27" si="1">IF(AND(J8&gt;=$J$38,J8&lt;=$J$40),"Aceito","Rejeitado")</f>
        <v>Aceito</v>
      </c>
      <c r="L8" s="47" t="str">
        <f>IF(K8="Aceito","",ABS(J8-$J$29))</f>
        <v/>
      </c>
      <c r="M8" s="49" t="str">
        <f>IF(L8=MAX($L$8:$L$27),"Excluir","")</f>
        <v/>
      </c>
      <c r="N8" s="19"/>
      <c r="O8" s="25" t="s">
        <v>13</v>
      </c>
      <c r="P8" s="25"/>
      <c r="Q8" s="12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</row>
    <row r="9" spans="1:44" s="4" customFormat="1" ht="20.100000000000001" customHeight="1" x14ac:dyDescent="0.2">
      <c r="A9" s="26" t="s">
        <v>26</v>
      </c>
      <c r="B9" s="27"/>
      <c r="D9" s="28">
        <v>2</v>
      </c>
      <c r="E9" s="50">
        <v>146000</v>
      </c>
      <c r="F9" s="50">
        <v>355.31022064882353</v>
      </c>
      <c r="G9" s="68">
        <f t="shared" ref="G9:G27" si="2">E9/F9</f>
        <v>410.90852870315092</v>
      </c>
      <c r="H9" s="51" t="s">
        <v>18</v>
      </c>
      <c r="I9" s="29">
        <f t="shared" si="0"/>
        <v>0.9</v>
      </c>
      <c r="J9" s="50">
        <f t="shared" ref="J9:J27" si="3">G9*I9</f>
        <v>369.81767583283585</v>
      </c>
      <c r="K9" s="52" t="str">
        <f t="shared" si="1"/>
        <v>Aceito</v>
      </c>
      <c r="L9" s="50" t="str">
        <f t="shared" ref="L9:L27" si="4">IF(K9="Aceito","",ABS(J9-$J$29))</f>
        <v/>
      </c>
      <c r="M9" s="52" t="str">
        <f t="shared" ref="M9:M27" si="5">IF(L9=MAX($L$8:$L$27),"Excluir","")</f>
        <v/>
      </c>
      <c r="N9" s="19"/>
      <c r="O9" s="30" t="s">
        <v>20</v>
      </c>
      <c r="P9" s="31" t="s">
        <v>2</v>
      </c>
      <c r="Q9" s="12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</row>
    <row r="10" spans="1:44" s="4" customFormat="1" ht="20.100000000000001" customHeight="1" x14ac:dyDescent="0.2">
      <c r="A10" s="32" t="s">
        <v>7</v>
      </c>
      <c r="B10" s="8">
        <f>J32</f>
        <v>20</v>
      </c>
      <c r="D10" s="23">
        <v>3</v>
      </c>
      <c r="E10" s="47">
        <v>126000</v>
      </c>
      <c r="F10" s="47">
        <v>299.63042085024568</v>
      </c>
      <c r="G10" s="67">
        <f t="shared" si="2"/>
        <v>420.51804901003158</v>
      </c>
      <c r="H10" s="48" t="s">
        <v>18</v>
      </c>
      <c r="I10" s="24">
        <f t="shared" si="0"/>
        <v>0.9</v>
      </c>
      <c r="J10" s="47">
        <f t="shared" si="3"/>
        <v>378.46624410902842</v>
      </c>
      <c r="K10" s="49" t="str">
        <f t="shared" si="1"/>
        <v>Aceito</v>
      </c>
      <c r="L10" s="47" t="str">
        <f t="shared" si="4"/>
        <v/>
      </c>
      <c r="M10" s="49" t="str">
        <f t="shared" si="5"/>
        <v/>
      </c>
      <c r="N10" s="33"/>
      <c r="O10" s="34" t="s">
        <v>18</v>
      </c>
      <c r="P10" s="35">
        <v>0.9</v>
      </c>
      <c r="Q10" s="12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</row>
    <row r="11" spans="1:44" s="4" customFormat="1" ht="20.100000000000001" customHeight="1" x14ac:dyDescent="0.2">
      <c r="A11" s="36" t="s">
        <v>25</v>
      </c>
      <c r="B11" s="1">
        <f>_xlfn.NORM.S.INV(1-((1/B10)/4))</f>
        <v>2.2414027276049464</v>
      </c>
      <c r="D11" s="28">
        <v>4</v>
      </c>
      <c r="E11" s="50">
        <v>82000</v>
      </c>
      <c r="F11" s="50">
        <v>251.91686758018739</v>
      </c>
      <c r="G11" s="68">
        <f t="shared" si="2"/>
        <v>325.50420615998917</v>
      </c>
      <c r="H11" s="51" t="s">
        <v>18</v>
      </c>
      <c r="I11" s="29">
        <f t="shared" si="0"/>
        <v>0.9</v>
      </c>
      <c r="J11" s="50">
        <f t="shared" si="3"/>
        <v>292.95378554399025</v>
      </c>
      <c r="K11" s="52" t="str">
        <f t="shared" si="1"/>
        <v>Aceito</v>
      </c>
      <c r="L11" s="50" t="str">
        <f t="shared" si="4"/>
        <v/>
      </c>
      <c r="M11" s="52" t="str">
        <f t="shared" si="5"/>
        <v/>
      </c>
      <c r="N11" s="37"/>
      <c r="O11" s="34" t="s">
        <v>19</v>
      </c>
      <c r="P11" s="35">
        <v>1</v>
      </c>
      <c r="Q11" s="12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</row>
    <row r="12" spans="1:44" s="4" customFormat="1" ht="20.100000000000001" customHeight="1" x14ac:dyDescent="0.2">
      <c r="D12" s="23">
        <v>5</v>
      </c>
      <c r="E12" s="47">
        <v>99000</v>
      </c>
      <c r="F12" s="47">
        <v>262.36060670796837</v>
      </c>
      <c r="G12" s="67">
        <f t="shared" si="2"/>
        <v>377.34323472653102</v>
      </c>
      <c r="H12" s="48" t="s">
        <v>18</v>
      </c>
      <c r="I12" s="24">
        <f t="shared" si="0"/>
        <v>0.9</v>
      </c>
      <c r="J12" s="47">
        <f t="shared" si="3"/>
        <v>339.60891125387792</v>
      </c>
      <c r="K12" s="49" t="str">
        <f t="shared" si="1"/>
        <v>Aceito</v>
      </c>
      <c r="L12" s="47" t="str">
        <f t="shared" si="4"/>
        <v/>
      </c>
      <c r="M12" s="49" t="str">
        <f t="shared" si="5"/>
        <v/>
      </c>
      <c r="N12" s="37"/>
      <c r="O12" s="12"/>
      <c r="P12" s="12"/>
      <c r="Q12" s="12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</row>
    <row r="13" spans="1:44" s="4" customFormat="1" ht="20.100000000000001" customHeight="1" x14ac:dyDescent="0.2">
      <c r="A13" s="38"/>
      <c r="B13" s="38"/>
      <c r="C13" s="38"/>
      <c r="D13" s="28">
        <v>6</v>
      </c>
      <c r="E13" s="50">
        <v>96000</v>
      </c>
      <c r="F13" s="50">
        <v>264.89181188390756</v>
      </c>
      <c r="G13" s="68">
        <f t="shared" si="2"/>
        <v>362.41210823863935</v>
      </c>
      <c r="H13" s="51" t="s">
        <v>18</v>
      </c>
      <c r="I13" s="29">
        <f t="shared" si="0"/>
        <v>0.9</v>
      </c>
      <c r="J13" s="50">
        <f t="shared" si="3"/>
        <v>326.17089741477542</v>
      </c>
      <c r="K13" s="52" t="str">
        <f t="shared" si="1"/>
        <v>Aceito</v>
      </c>
      <c r="L13" s="50" t="str">
        <f t="shared" si="4"/>
        <v/>
      </c>
      <c r="M13" s="52" t="str">
        <f t="shared" si="5"/>
        <v/>
      </c>
      <c r="N13" s="37"/>
      <c r="O13" s="12"/>
      <c r="P13" s="12"/>
      <c r="Q13" s="12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</row>
    <row r="14" spans="1:44" s="4" customFormat="1" ht="20.100000000000001" customHeight="1" x14ac:dyDescent="0.2">
      <c r="A14" s="38"/>
      <c r="B14" s="38"/>
      <c r="C14" s="38"/>
      <c r="D14" s="23">
        <v>7</v>
      </c>
      <c r="E14" s="47">
        <v>115000</v>
      </c>
      <c r="F14" s="47">
        <v>313.35734122745447</v>
      </c>
      <c r="G14" s="67">
        <f t="shared" si="2"/>
        <v>366.99315723554651</v>
      </c>
      <c r="H14" s="48" t="s">
        <v>18</v>
      </c>
      <c r="I14" s="24">
        <f t="shared" si="0"/>
        <v>0.9</v>
      </c>
      <c r="J14" s="47">
        <f t="shared" si="3"/>
        <v>330.29384151199184</v>
      </c>
      <c r="K14" s="49" t="str">
        <f t="shared" si="1"/>
        <v>Aceito</v>
      </c>
      <c r="L14" s="47" t="str">
        <f t="shared" si="4"/>
        <v/>
      </c>
      <c r="M14" s="49" t="str">
        <f t="shared" si="5"/>
        <v/>
      </c>
      <c r="N14" s="37"/>
      <c r="O14" s="12"/>
      <c r="P14" s="12"/>
      <c r="Q14" s="12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</row>
    <row r="15" spans="1:44" s="4" customFormat="1" ht="20.100000000000001" customHeight="1" x14ac:dyDescent="0.2">
      <c r="A15" s="38"/>
      <c r="B15" s="38"/>
      <c r="C15" s="38"/>
      <c r="D15" s="28">
        <v>8</v>
      </c>
      <c r="E15" s="50">
        <v>107000</v>
      </c>
      <c r="F15" s="50">
        <v>351.87261574144719</v>
      </c>
      <c r="G15" s="68">
        <f t="shared" si="2"/>
        <v>304.087318004373</v>
      </c>
      <c r="H15" s="51" t="s">
        <v>18</v>
      </c>
      <c r="I15" s="29">
        <f t="shared" si="0"/>
        <v>0.9</v>
      </c>
      <c r="J15" s="50">
        <f t="shared" si="3"/>
        <v>273.67858620393571</v>
      </c>
      <c r="K15" s="52" t="str">
        <f t="shared" si="1"/>
        <v>Aceito</v>
      </c>
      <c r="L15" s="50" t="str">
        <f t="shared" si="4"/>
        <v/>
      </c>
      <c r="M15" s="52" t="str">
        <f t="shared" si="5"/>
        <v/>
      </c>
      <c r="N15" s="37"/>
      <c r="O15" s="12"/>
      <c r="P15" s="12"/>
      <c r="Q15" s="12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</row>
    <row r="16" spans="1:44" s="4" customFormat="1" ht="20.100000000000001" customHeight="1" x14ac:dyDescent="0.2">
      <c r="A16" s="38"/>
      <c r="B16" s="38"/>
      <c r="C16" s="38"/>
      <c r="D16" s="23">
        <v>9</v>
      </c>
      <c r="E16" s="47">
        <v>103000</v>
      </c>
      <c r="F16" s="47">
        <v>333.38877529221475</v>
      </c>
      <c r="G16" s="67">
        <f t="shared" si="2"/>
        <v>308.94861385096323</v>
      </c>
      <c r="H16" s="48" t="s">
        <v>18</v>
      </c>
      <c r="I16" s="24">
        <f t="shared" si="0"/>
        <v>0.9</v>
      </c>
      <c r="J16" s="47">
        <f t="shared" si="3"/>
        <v>278.05375246586692</v>
      </c>
      <c r="K16" s="49" t="str">
        <f t="shared" si="1"/>
        <v>Aceito</v>
      </c>
      <c r="L16" s="47" t="str">
        <f t="shared" si="4"/>
        <v/>
      </c>
      <c r="M16" s="49" t="str">
        <f t="shared" si="5"/>
        <v/>
      </c>
      <c r="N16" s="37"/>
      <c r="O16" s="12"/>
      <c r="P16" s="12"/>
      <c r="Q16" s="12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</row>
    <row r="17" spans="1:44" s="4" customFormat="1" ht="20.100000000000001" customHeight="1" x14ac:dyDescent="0.2">
      <c r="A17" s="38"/>
      <c r="B17" s="38"/>
      <c r="C17" s="38"/>
      <c r="D17" s="28">
        <v>10</v>
      </c>
      <c r="E17" s="50">
        <v>121000</v>
      </c>
      <c r="F17" s="50">
        <v>296.34388256477553</v>
      </c>
      <c r="G17" s="68">
        <f t="shared" si="2"/>
        <v>408.30942401367622</v>
      </c>
      <c r="H17" s="51" t="s">
        <v>18</v>
      </c>
      <c r="I17" s="29">
        <f t="shared" si="0"/>
        <v>0.9</v>
      </c>
      <c r="J17" s="50">
        <f t="shared" si="3"/>
        <v>367.4784816123086</v>
      </c>
      <c r="K17" s="52" t="str">
        <f t="shared" si="1"/>
        <v>Aceito</v>
      </c>
      <c r="L17" s="50" t="str">
        <f t="shared" si="4"/>
        <v/>
      </c>
      <c r="M17" s="52" t="str">
        <f t="shared" si="5"/>
        <v/>
      </c>
      <c r="N17" s="37"/>
      <c r="O17" s="12"/>
      <c r="P17" s="12"/>
      <c r="Q17" s="12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</row>
    <row r="18" spans="1:44" s="4" customFormat="1" ht="20.100000000000001" customHeight="1" x14ac:dyDescent="0.2">
      <c r="A18" s="38"/>
      <c r="B18" s="38"/>
      <c r="C18" s="38"/>
      <c r="D18" s="23">
        <v>11</v>
      </c>
      <c r="E18" s="47">
        <v>125000</v>
      </c>
      <c r="F18" s="47">
        <v>253.92101809747612</v>
      </c>
      <c r="G18" s="67">
        <f t="shared" si="2"/>
        <v>492.27905959330451</v>
      </c>
      <c r="H18" s="48" t="s">
        <v>18</v>
      </c>
      <c r="I18" s="24">
        <f t="shared" ref="I18" si="6">VLOOKUP(H18,$O$10:$P$11,2,0)</f>
        <v>0.9</v>
      </c>
      <c r="J18" s="47">
        <f t="shared" si="3"/>
        <v>443.05115363397408</v>
      </c>
      <c r="K18" s="49" t="str">
        <f t="shared" si="1"/>
        <v>Rejeitado</v>
      </c>
      <c r="L18" s="47">
        <f t="shared" si="4"/>
        <v>103.20788429560469</v>
      </c>
      <c r="M18" s="49" t="str">
        <f t="shared" si="5"/>
        <v>Excluir</v>
      </c>
      <c r="N18" s="37"/>
      <c r="O18" s="12"/>
      <c r="P18" s="12"/>
      <c r="Q18" s="12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</row>
    <row r="19" spans="1:44" s="4" customFormat="1" ht="20.100000000000001" customHeight="1" x14ac:dyDescent="0.2">
      <c r="A19" s="38"/>
      <c r="B19" s="38"/>
      <c r="C19" s="38"/>
      <c r="D19" s="28">
        <v>12</v>
      </c>
      <c r="E19" s="50">
        <v>99000</v>
      </c>
      <c r="F19" s="50">
        <v>319.95056001464889</v>
      </c>
      <c r="G19" s="68">
        <f t="shared" si="2"/>
        <v>309.42280580933283</v>
      </c>
      <c r="H19" s="51" t="s">
        <v>18</v>
      </c>
      <c r="I19" s="29">
        <f t="shared" ref="I19:I27" si="7">VLOOKUP(H19,$O$10:$P$11,2,0)</f>
        <v>0.9</v>
      </c>
      <c r="J19" s="50">
        <f t="shared" si="3"/>
        <v>278.48052522839953</v>
      </c>
      <c r="K19" s="52" t="str">
        <f t="shared" si="1"/>
        <v>Aceito</v>
      </c>
      <c r="L19" s="50" t="str">
        <f t="shared" si="4"/>
        <v/>
      </c>
      <c r="M19" s="52" t="str">
        <f t="shared" si="5"/>
        <v/>
      </c>
      <c r="N19" s="37"/>
      <c r="O19" s="12"/>
      <c r="P19" s="12"/>
      <c r="Q19" s="12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</row>
    <row r="20" spans="1:44" s="4" customFormat="1" ht="20.100000000000001" customHeight="1" x14ac:dyDescent="0.2">
      <c r="A20" s="38"/>
      <c r="B20" s="38"/>
      <c r="C20" s="38"/>
      <c r="D20" s="23">
        <v>13</v>
      </c>
      <c r="E20" s="47">
        <v>113000</v>
      </c>
      <c r="F20" s="47">
        <v>276.29902035584581</v>
      </c>
      <c r="G20" s="67">
        <f t="shared" si="2"/>
        <v>408.97720105727183</v>
      </c>
      <c r="H20" s="48" t="s">
        <v>18</v>
      </c>
      <c r="I20" s="24">
        <f t="shared" si="7"/>
        <v>0.9</v>
      </c>
      <c r="J20" s="47">
        <f t="shared" si="3"/>
        <v>368.07948095154467</v>
      </c>
      <c r="K20" s="49" t="str">
        <f t="shared" si="1"/>
        <v>Aceito</v>
      </c>
      <c r="L20" s="47" t="str">
        <f t="shared" si="4"/>
        <v/>
      </c>
      <c r="M20" s="49" t="str">
        <f t="shared" si="5"/>
        <v/>
      </c>
      <c r="N20" s="37"/>
      <c r="O20" s="12"/>
      <c r="P20" s="12"/>
      <c r="Q20" s="12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</row>
    <row r="21" spans="1:44" s="4" customFormat="1" ht="20.100000000000001" customHeight="1" x14ac:dyDescent="0.2">
      <c r="A21" s="39" t="s">
        <v>24</v>
      </c>
      <c r="B21" s="39"/>
      <c r="C21" s="39"/>
      <c r="D21" s="28">
        <v>14</v>
      </c>
      <c r="E21" s="50">
        <v>106000</v>
      </c>
      <c r="F21" s="50">
        <v>306.77083651234472</v>
      </c>
      <c r="G21" s="68">
        <f t="shared" si="2"/>
        <v>345.5348011731046</v>
      </c>
      <c r="H21" s="51" t="s">
        <v>18</v>
      </c>
      <c r="I21" s="29">
        <f t="shared" si="7"/>
        <v>0.9</v>
      </c>
      <c r="J21" s="50">
        <f t="shared" si="3"/>
        <v>310.98132105579413</v>
      </c>
      <c r="K21" s="52" t="str">
        <f t="shared" si="1"/>
        <v>Aceito</v>
      </c>
      <c r="L21" s="50" t="str">
        <f t="shared" si="4"/>
        <v/>
      </c>
      <c r="M21" s="52" t="str">
        <f t="shared" si="5"/>
        <v/>
      </c>
      <c r="N21" s="37"/>
      <c r="O21" s="12"/>
      <c r="P21" s="12"/>
      <c r="Q21" s="12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</row>
    <row r="22" spans="1:44" s="4" customFormat="1" ht="20.100000000000001" customHeight="1" x14ac:dyDescent="0.2">
      <c r="A22" s="40"/>
      <c r="B22" s="40"/>
      <c r="D22" s="23">
        <v>15</v>
      </c>
      <c r="E22" s="47">
        <v>103000</v>
      </c>
      <c r="F22" s="47">
        <v>253.33689382610552</v>
      </c>
      <c r="G22" s="67">
        <f t="shared" si="2"/>
        <v>406.57323315371838</v>
      </c>
      <c r="H22" s="48" t="s">
        <v>18</v>
      </c>
      <c r="I22" s="24">
        <f t="shared" si="7"/>
        <v>0.9</v>
      </c>
      <c r="J22" s="47">
        <f t="shared" si="3"/>
        <v>365.91590983834652</v>
      </c>
      <c r="K22" s="49" t="str">
        <f t="shared" si="1"/>
        <v>Aceito</v>
      </c>
      <c r="L22" s="47" t="str">
        <f t="shared" si="4"/>
        <v/>
      </c>
      <c r="M22" s="49" t="str">
        <f t="shared" si="5"/>
        <v/>
      </c>
      <c r="N22" s="37"/>
      <c r="O22" s="12"/>
      <c r="P22" s="12"/>
      <c r="Q22" s="12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</row>
    <row r="23" spans="1:44" s="4" customFormat="1" ht="20.100000000000001" customHeight="1" x14ac:dyDescent="0.2">
      <c r="A23" s="41" t="s">
        <v>29</v>
      </c>
      <c r="B23" s="41"/>
      <c r="C23" s="41"/>
      <c r="D23" s="28">
        <v>16</v>
      </c>
      <c r="E23" s="50">
        <v>103000</v>
      </c>
      <c r="F23" s="50">
        <v>265.04959257789852</v>
      </c>
      <c r="G23" s="68">
        <f t="shared" si="2"/>
        <v>388.60652075791489</v>
      </c>
      <c r="H23" s="51" t="s">
        <v>18</v>
      </c>
      <c r="I23" s="29">
        <f t="shared" si="7"/>
        <v>0.9</v>
      </c>
      <c r="J23" s="50">
        <f t="shared" si="3"/>
        <v>349.74586868212339</v>
      </c>
      <c r="K23" s="52" t="str">
        <f t="shared" si="1"/>
        <v>Aceito</v>
      </c>
      <c r="L23" s="50" t="str">
        <f t="shared" si="4"/>
        <v/>
      </c>
      <c r="M23" s="52" t="str">
        <f t="shared" si="5"/>
        <v/>
      </c>
      <c r="N23" s="37"/>
      <c r="O23" s="12"/>
      <c r="P23" s="12"/>
      <c r="Q23" s="12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</row>
    <row r="24" spans="1:44" s="4" customFormat="1" ht="20.100000000000001" customHeight="1" x14ac:dyDescent="0.2">
      <c r="D24" s="23">
        <v>17</v>
      </c>
      <c r="E24" s="47">
        <v>116000</v>
      </c>
      <c r="F24" s="47">
        <v>284.59761345255896</v>
      </c>
      <c r="G24" s="67">
        <f t="shared" si="2"/>
        <v>407.59301735794998</v>
      </c>
      <c r="H24" s="48" t="s">
        <v>18</v>
      </c>
      <c r="I24" s="24">
        <f t="shared" si="7"/>
        <v>0.9</v>
      </c>
      <c r="J24" s="47">
        <f t="shared" si="3"/>
        <v>366.83371562215501</v>
      </c>
      <c r="K24" s="49" t="str">
        <f t="shared" si="1"/>
        <v>Aceito</v>
      </c>
      <c r="L24" s="47" t="str">
        <f t="shared" si="4"/>
        <v/>
      </c>
      <c r="M24" s="49" t="str">
        <f t="shared" si="5"/>
        <v/>
      </c>
      <c r="N24" s="37"/>
      <c r="O24" s="12"/>
      <c r="P24" s="12"/>
      <c r="Q24" s="12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</row>
    <row r="25" spans="1:44" s="4" customFormat="1" ht="20.100000000000001" customHeight="1" x14ac:dyDescent="0.2">
      <c r="A25" s="70"/>
      <c r="B25" s="70"/>
      <c r="C25" s="70"/>
      <c r="D25" s="28">
        <v>18</v>
      </c>
      <c r="E25" s="50">
        <v>116000</v>
      </c>
      <c r="F25" s="50">
        <v>300.09704886013367</v>
      </c>
      <c r="G25" s="68">
        <f t="shared" si="2"/>
        <v>386.54162192066127</v>
      </c>
      <c r="H25" s="51" t="s">
        <v>18</v>
      </c>
      <c r="I25" s="29">
        <f t="shared" si="7"/>
        <v>0.9</v>
      </c>
      <c r="J25" s="50">
        <f t="shared" si="3"/>
        <v>347.88745972859516</v>
      </c>
      <c r="K25" s="52" t="str">
        <f t="shared" si="1"/>
        <v>Aceito</v>
      </c>
      <c r="L25" s="50" t="str">
        <f t="shared" si="4"/>
        <v/>
      </c>
      <c r="M25" s="52" t="str">
        <f t="shared" si="5"/>
        <v/>
      </c>
      <c r="N25" s="37"/>
      <c r="O25" s="12"/>
      <c r="P25" s="12"/>
      <c r="Q25" s="12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</row>
    <row r="26" spans="1:44" s="4" customFormat="1" ht="20.100000000000001" customHeight="1" x14ac:dyDescent="0.2">
      <c r="A26" s="70"/>
      <c r="B26" s="70"/>
      <c r="C26" s="70"/>
      <c r="D26" s="23">
        <v>19</v>
      </c>
      <c r="E26" s="47">
        <v>106000</v>
      </c>
      <c r="F26" s="47">
        <v>251.55766472365491</v>
      </c>
      <c r="G26" s="67">
        <f t="shared" si="2"/>
        <v>421.37455885689189</v>
      </c>
      <c r="H26" s="48" t="s">
        <v>18</v>
      </c>
      <c r="I26" s="24">
        <f t="shared" si="7"/>
        <v>0.9</v>
      </c>
      <c r="J26" s="47">
        <f t="shared" si="3"/>
        <v>379.23710297120272</v>
      </c>
      <c r="K26" s="49" t="str">
        <f t="shared" si="1"/>
        <v>Aceito</v>
      </c>
      <c r="L26" s="47" t="str">
        <f t="shared" si="4"/>
        <v/>
      </c>
      <c r="M26" s="49" t="str">
        <f t="shared" si="5"/>
        <v/>
      </c>
      <c r="N26" s="37"/>
      <c r="O26" s="12"/>
      <c r="P26" s="12"/>
      <c r="Q26" s="12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</row>
    <row r="27" spans="1:44" s="4" customFormat="1" ht="20.100000000000001" customHeight="1" thickBot="1" x14ac:dyDescent="0.25">
      <c r="A27" s="70"/>
      <c r="B27" s="70"/>
      <c r="C27" s="70"/>
      <c r="D27" s="42">
        <v>20</v>
      </c>
      <c r="E27" s="53">
        <v>113000</v>
      </c>
      <c r="F27" s="53">
        <v>347.176122318186</v>
      </c>
      <c r="G27" s="69">
        <f t="shared" si="2"/>
        <v>325.48321366535629</v>
      </c>
      <c r="H27" s="54" t="s">
        <v>18</v>
      </c>
      <c r="I27" s="43">
        <f t="shared" si="7"/>
        <v>0.9</v>
      </c>
      <c r="J27" s="53">
        <f t="shared" si="3"/>
        <v>292.93489229882067</v>
      </c>
      <c r="K27" s="55" t="str">
        <f t="shared" si="1"/>
        <v>Aceito</v>
      </c>
      <c r="L27" s="53" t="str">
        <f t="shared" si="4"/>
        <v/>
      </c>
      <c r="M27" s="55" t="str">
        <f t="shared" si="5"/>
        <v/>
      </c>
      <c r="N27" s="37"/>
      <c r="O27" s="12"/>
      <c r="P27" s="12"/>
      <c r="Q27" s="12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</row>
    <row r="28" spans="1:44" s="4" customFormat="1" ht="20.100000000000001" customHeight="1" x14ac:dyDescent="0.2">
      <c r="A28" s="70"/>
      <c r="B28" s="70"/>
      <c r="C28" s="70"/>
      <c r="D28" s="3"/>
      <c r="E28" s="56"/>
      <c r="F28" s="56"/>
      <c r="G28" s="56"/>
      <c r="H28" s="56"/>
      <c r="I28" s="56"/>
      <c r="J28" s="56"/>
      <c r="K28" s="57"/>
      <c r="L28" s="57"/>
      <c r="M28" s="58"/>
      <c r="N28" s="11"/>
      <c r="O28" s="12"/>
      <c r="P28" s="12"/>
      <c r="Q28" s="12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</row>
    <row r="29" spans="1:44" s="4" customFormat="1" ht="20.100000000000001" customHeight="1" x14ac:dyDescent="0.2">
      <c r="A29" s="70"/>
      <c r="B29" s="70"/>
      <c r="C29" s="70"/>
      <c r="D29" s="3"/>
      <c r="E29" s="56"/>
      <c r="F29" s="56"/>
      <c r="G29" s="56"/>
      <c r="H29" s="56"/>
      <c r="I29" s="59" t="s">
        <v>4</v>
      </c>
      <c r="J29" s="60">
        <f>AVERAGEIF(J8:J27,"&lt;&gt;0")</f>
        <v>339.8432693383694</v>
      </c>
      <c r="K29" s="57"/>
      <c r="L29" s="57"/>
      <c r="M29" s="58"/>
      <c r="N29" s="11"/>
      <c r="O29" s="12"/>
      <c r="P29" s="12"/>
      <c r="Q29" s="12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</row>
    <row r="30" spans="1:44" s="4" customFormat="1" ht="20.100000000000001" customHeight="1" thickBot="1" x14ac:dyDescent="0.25">
      <c r="A30" s="70"/>
      <c r="B30" s="70"/>
      <c r="C30" s="70"/>
      <c r="D30" s="3"/>
      <c r="E30" s="56"/>
      <c r="F30" s="56"/>
      <c r="G30" s="56"/>
      <c r="H30" s="56"/>
      <c r="I30" s="61" t="s">
        <v>8</v>
      </c>
      <c r="J30" s="62">
        <f>STDEVA(J8:J27)</f>
        <v>43.04482588177774</v>
      </c>
      <c r="K30" s="57"/>
      <c r="L30" s="57"/>
      <c r="M30" s="58"/>
      <c r="N30" s="11"/>
      <c r="O30" s="12"/>
      <c r="P30" s="12"/>
      <c r="Q30" s="12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</row>
    <row r="31" spans="1:44" s="4" customFormat="1" ht="20.100000000000001" customHeight="1" x14ac:dyDescent="0.2">
      <c r="A31" s="70"/>
      <c r="B31" s="70"/>
      <c r="C31" s="70"/>
      <c r="D31" s="3"/>
      <c r="E31" s="56"/>
      <c r="F31" s="56"/>
      <c r="G31" s="56"/>
      <c r="H31" s="56"/>
      <c r="I31" s="56"/>
      <c r="J31" s="56"/>
      <c r="K31" s="57"/>
      <c r="L31" s="57"/>
      <c r="M31" s="58"/>
      <c r="N31" s="11"/>
      <c r="O31" s="12"/>
      <c r="P31" s="12"/>
      <c r="Q31" s="12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</row>
    <row r="32" spans="1:44" s="4" customFormat="1" ht="20.100000000000001" customHeight="1" x14ac:dyDescent="0.2">
      <c r="A32" s="70"/>
      <c r="B32" s="70"/>
      <c r="C32" s="70"/>
      <c r="D32" s="3"/>
      <c r="E32" s="56"/>
      <c r="F32" s="56"/>
      <c r="G32" s="56"/>
      <c r="H32" s="56"/>
      <c r="I32" s="63" t="s">
        <v>7</v>
      </c>
      <c r="J32" s="64">
        <f>COUNT(J8:J27)</f>
        <v>20</v>
      </c>
      <c r="K32" s="57"/>
      <c r="L32" s="57"/>
      <c r="M32" s="58"/>
      <c r="N32" s="11"/>
      <c r="O32" s="12"/>
      <c r="P32" s="12"/>
      <c r="Q32" s="12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</row>
    <row r="33" spans="1:44" s="4" customFormat="1" ht="20.100000000000001" customHeight="1" thickBot="1" x14ac:dyDescent="0.25">
      <c r="A33" s="70"/>
      <c r="B33" s="70"/>
      <c r="C33" s="70"/>
      <c r="D33" s="3"/>
      <c r="E33" s="56"/>
      <c r="F33" s="56"/>
      <c r="G33" s="56"/>
      <c r="H33" s="56"/>
      <c r="I33" s="65" t="s">
        <v>28</v>
      </c>
      <c r="J33" s="66">
        <f>B11</f>
        <v>2.2414027276049464</v>
      </c>
      <c r="K33" s="57"/>
      <c r="L33" s="57"/>
      <c r="M33" s="58"/>
      <c r="N33" s="11"/>
      <c r="O33" s="12"/>
      <c r="P33" s="12"/>
      <c r="Q33" s="12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</row>
    <row r="34" spans="1:44" s="4" customFormat="1" ht="20.100000000000001" customHeight="1" x14ac:dyDescent="0.2">
      <c r="A34" s="70"/>
      <c r="B34" s="70"/>
      <c r="C34" s="70"/>
      <c r="D34" s="3"/>
      <c r="E34" s="3"/>
      <c r="G34" s="3"/>
      <c r="H34" s="3"/>
      <c r="M34" s="11"/>
      <c r="N34" s="11"/>
      <c r="O34" s="12"/>
      <c r="P34" s="12"/>
      <c r="Q34" s="12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</row>
    <row r="35" spans="1:44" s="4" customFormat="1" ht="20.100000000000001" customHeight="1" x14ac:dyDescent="0.2">
      <c r="A35" s="70"/>
      <c r="B35" s="70"/>
      <c r="C35" s="70"/>
      <c r="D35" s="3"/>
      <c r="E35" s="3"/>
      <c r="F35" s="3"/>
      <c r="G35" s="3"/>
      <c r="H35" s="3"/>
      <c r="I35" s="3"/>
      <c r="J35" s="3"/>
      <c r="M35" s="11"/>
      <c r="N35" s="11"/>
      <c r="O35" s="12"/>
      <c r="P35" s="12"/>
      <c r="Q35" s="12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</row>
    <row r="36" spans="1:44" s="4" customFormat="1" ht="20.100000000000001" customHeight="1" x14ac:dyDescent="0.2">
      <c r="A36" s="70"/>
      <c r="B36" s="70"/>
      <c r="C36" s="70"/>
      <c r="D36" s="3"/>
      <c r="E36" s="3"/>
      <c r="F36" s="3"/>
      <c r="G36" s="3"/>
      <c r="H36" s="3"/>
      <c r="I36" s="9" t="s">
        <v>10</v>
      </c>
      <c r="J36" s="9"/>
      <c r="L36" s="44"/>
      <c r="M36" s="45"/>
      <c r="N36" s="11"/>
      <c r="O36" s="12"/>
      <c r="P36" s="12"/>
      <c r="Q36" s="12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</row>
    <row r="37" spans="1:44" s="4" customFormat="1" ht="20.100000000000001" customHeight="1" x14ac:dyDescent="0.2">
      <c r="A37" s="70"/>
      <c r="B37" s="70"/>
      <c r="C37" s="70"/>
      <c r="D37" s="3"/>
      <c r="E37" s="3"/>
      <c r="F37" s="3"/>
      <c r="G37" s="3"/>
      <c r="H37" s="3"/>
      <c r="I37" s="3"/>
      <c r="J37" s="3"/>
      <c r="L37" s="44"/>
      <c r="M37" s="45"/>
      <c r="N37" s="11"/>
      <c r="O37" s="12"/>
      <c r="P37" s="12"/>
      <c r="Q37" s="12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</row>
    <row r="38" spans="1:44" s="3" customFormat="1" ht="20.100000000000001" customHeight="1" x14ac:dyDescent="0.2">
      <c r="A38" s="70"/>
      <c r="B38" s="70"/>
      <c r="C38" s="70"/>
      <c r="I38" s="2" t="s">
        <v>6</v>
      </c>
      <c r="J38" s="5">
        <f>J29-(J30*J33)</f>
        <v>243.36247919767277</v>
      </c>
      <c r="M38" s="11"/>
      <c r="N38" s="11"/>
      <c r="O38" s="12"/>
      <c r="P38" s="12"/>
      <c r="Q38" s="12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</row>
    <row r="39" spans="1:44" s="3" customFormat="1" ht="20.100000000000001" customHeight="1" x14ac:dyDescent="0.2">
      <c r="M39" s="11"/>
      <c r="N39" s="11"/>
      <c r="O39" s="12"/>
      <c r="P39" s="12"/>
      <c r="Q39" s="12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</row>
    <row r="40" spans="1:44" s="3" customFormat="1" ht="20.100000000000001" customHeight="1" thickBot="1" x14ac:dyDescent="0.25">
      <c r="D40" s="33"/>
      <c r="I40" s="6" t="s">
        <v>5</v>
      </c>
      <c r="J40" s="7">
        <f>J29+(J30*J33)</f>
        <v>436.32405947906602</v>
      </c>
      <c r="L40" s="11"/>
      <c r="M40" s="11"/>
      <c r="N40" s="11"/>
      <c r="O40" s="12"/>
      <c r="P40" s="12"/>
      <c r="Q40" s="12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</row>
    <row r="41" spans="1:44" s="3" customFormat="1" ht="20.100000000000001" customHeight="1" x14ac:dyDescent="0.2">
      <c r="D41" s="33"/>
      <c r="K41" s="11"/>
      <c r="L41" s="11"/>
      <c r="M41" s="11"/>
      <c r="N41" s="11"/>
      <c r="O41" s="12"/>
      <c r="P41" s="12"/>
      <c r="Q41" s="12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</row>
    <row r="42" spans="1:44" s="3" customFormat="1" ht="20.100000000000001" customHeight="1" x14ac:dyDescent="0.2">
      <c r="K42" s="11"/>
      <c r="L42" s="11"/>
      <c r="M42" s="11"/>
      <c r="N42" s="11"/>
      <c r="O42" s="12"/>
      <c r="P42" s="12"/>
      <c r="Q42" s="12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</row>
    <row r="43" spans="1:44" ht="20.100000000000001" customHeight="1" x14ac:dyDescent="0.2">
      <c r="D43" s="3" t="s">
        <v>0</v>
      </c>
    </row>
    <row r="44" spans="1:44" ht="20.100000000000001" customHeight="1" x14ac:dyDescent="0.2">
      <c r="D44" s="46" t="s">
        <v>9</v>
      </c>
      <c r="E44" s="46"/>
      <c r="F44" s="46"/>
      <c r="G44" s="46"/>
      <c r="H44" s="46"/>
      <c r="I44" s="46"/>
      <c r="J44" s="46"/>
      <c r="K44" s="46"/>
      <c r="L44" s="46"/>
    </row>
    <row r="1048267" spans="11:44" s="3" customFormat="1" ht="20.100000000000001" customHeight="1" x14ac:dyDescent="0.2">
      <c r="K1048267" s="11"/>
      <c r="L1048267" s="11"/>
      <c r="M1048267" s="11"/>
      <c r="N1048267" s="11"/>
      <c r="O1048267" s="12"/>
      <c r="P1048267" s="12"/>
      <c r="Q1048267" s="12"/>
      <c r="R1048267" s="11"/>
      <c r="S1048267" s="11"/>
      <c r="T1048267" s="11"/>
      <c r="U1048267" s="11"/>
      <c r="V1048267" s="11"/>
      <c r="W1048267" s="11"/>
      <c r="X1048267" s="11"/>
      <c r="Y1048267" s="11"/>
      <c r="Z1048267" s="11"/>
      <c r="AA1048267" s="11"/>
      <c r="AB1048267" s="11"/>
      <c r="AC1048267" s="11"/>
      <c r="AD1048267" s="11"/>
      <c r="AE1048267" s="11"/>
      <c r="AF1048267" s="11"/>
      <c r="AG1048267" s="11"/>
      <c r="AH1048267" s="11"/>
      <c r="AI1048267" s="11"/>
      <c r="AJ1048267" s="11"/>
      <c r="AK1048267" s="11"/>
      <c r="AL1048267" s="11"/>
      <c r="AM1048267" s="11"/>
      <c r="AN1048267" s="11"/>
      <c r="AO1048267" s="11"/>
      <c r="AP1048267" s="11"/>
      <c r="AQ1048267" s="11"/>
      <c r="AR1048267" s="11"/>
    </row>
    <row r="1048268" spans="11:44" s="3" customFormat="1" ht="20.100000000000001" customHeight="1" x14ac:dyDescent="0.2">
      <c r="K1048268" s="11"/>
      <c r="L1048268" s="11"/>
      <c r="M1048268" s="11"/>
      <c r="N1048268" s="11"/>
      <c r="O1048268" s="12"/>
      <c r="P1048268" s="12"/>
      <c r="Q1048268" s="12"/>
      <c r="R1048268" s="11"/>
      <c r="S1048268" s="11"/>
      <c r="T1048268" s="11"/>
      <c r="U1048268" s="11"/>
      <c r="V1048268" s="11"/>
      <c r="W1048268" s="11"/>
      <c r="X1048268" s="11"/>
      <c r="Y1048268" s="11"/>
      <c r="Z1048268" s="11"/>
      <c r="AA1048268" s="11"/>
      <c r="AB1048268" s="11"/>
      <c r="AC1048268" s="11"/>
      <c r="AD1048268" s="11"/>
      <c r="AE1048268" s="11"/>
      <c r="AF1048268" s="11"/>
      <c r="AG1048268" s="11"/>
      <c r="AH1048268" s="11"/>
      <c r="AI1048268" s="11"/>
      <c r="AJ1048268" s="11"/>
      <c r="AK1048268" s="11"/>
      <c r="AL1048268" s="11"/>
      <c r="AM1048268" s="11"/>
      <c r="AN1048268" s="11"/>
      <c r="AO1048268" s="11"/>
      <c r="AP1048268" s="11"/>
      <c r="AQ1048268" s="11"/>
      <c r="AR1048268" s="11"/>
    </row>
    <row r="1048269" spans="11:44" s="3" customFormat="1" ht="20.100000000000001" customHeight="1" x14ac:dyDescent="0.2">
      <c r="K1048269" s="11"/>
      <c r="L1048269" s="11"/>
      <c r="M1048269" s="11"/>
      <c r="N1048269" s="11"/>
      <c r="O1048269" s="12"/>
      <c r="P1048269" s="12"/>
      <c r="Q1048269" s="12"/>
      <c r="R1048269" s="11"/>
      <c r="S1048269" s="11"/>
      <c r="T1048269" s="11"/>
      <c r="U1048269" s="11"/>
      <c r="V1048269" s="11"/>
      <c r="W1048269" s="11"/>
      <c r="X1048269" s="11"/>
      <c r="Y1048269" s="11"/>
      <c r="Z1048269" s="11"/>
      <c r="AA1048269" s="11"/>
      <c r="AB1048269" s="11"/>
      <c r="AC1048269" s="11"/>
      <c r="AD1048269" s="11"/>
      <c r="AE1048269" s="11"/>
      <c r="AF1048269" s="11"/>
      <c r="AG1048269" s="11"/>
      <c r="AH1048269" s="11"/>
      <c r="AI1048269" s="11"/>
      <c r="AJ1048269" s="11"/>
      <c r="AK1048269" s="11"/>
      <c r="AL1048269" s="11"/>
      <c r="AM1048269" s="11"/>
      <c r="AN1048269" s="11"/>
      <c r="AO1048269" s="11"/>
      <c r="AP1048269" s="11"/>
      <c r="AQ1048269" s="11"/>
      <c r="AR1048269" s="11"/>
    </row>
    <row r="1048270" spans="11:44" s="3" customFormat="1" ht="20.100000000000001" customHeight="1" x14ac:dyDescent="0.2">
      <c r="K1048270" s="11"/>
      <c r="L1048270" s="11"/>
      <c r="M1048270" s="11"/>
      <c r="N1048270" s="11"/>
      <c r="O1048270" s="12"/>
      <c r="P1048270" s="12"/>
      <c r="Q1048270" s="12"/>
      <c r="R1048270" s="11"/>
      <c r="S1048270" s="11"/>
      <c r="T1048270" s="11"/>
      <c r="U1048270" s="11"/>
      <c r="V1048270" s="11"/>
      <c r="W1048270" s="11"/>
      <c r="X1048270" s="11"/>
      <c r="Y1048270" s="11"/>
      <c r="Z1048270" s="11"/>
      <c r="AA1048270" s="11"/>
      <c r="AB1048270" s="11"/>
      <c r="AC1048270" s="11"/>
      <c r="AD1048270" s="11"/>
      <c r="AE1048270" s="11"/>
      <c r="AF1048270" s="11"/>
      <c r="AG1048270" s="11"/>
      <c r="AH1048270" s="11"/>
      <c r="AI1048270" s="11"/>
      <c r="AJ1048270" s="11"/>
      <c r="AK1048270" s="11"/>
      <c r="AL1048270" s="11"/>
      <c r="AM1048270" s="11"/>
      <c r="AN1048270" s="11"/>
      <c r="AO1048270" s="11"/>
      <c r="AP1048270" s="11"/>
      <c r="AQ1048270" s="11"/>
      <c r="AR1048270" s="11"/>
    </row>
    <row r="1048271" spans="11:44" s="3" customFormat="1" ht="20.100000000000001" customHeight="1" x14ac:dyDescent="0.2">
      <c r="K1048271" s="11"/>
      <c r="L1048271" s="11"/>
      <c r="M1048271" s="11"/>
      <c r="N1048271" s="11"/>
      <c r="O1048271" s="12"/>
      <c r="P1048271" s="12"/>
      <c r="Q1048271" s="12"/>
      <c r="R1048271" s="11"/>
      <c r="S1048271" s="11"/>
      <c r="T1048271" s="11"/>
      <c r="U1048271" s="11"/>
      <c r="V1048271" s="11"/>
      <c r="W1048271" s="11"/>
      <c r="X1048271" s="11"/>
      <c r="Y1048271" s="11"/>
      <c r="Z1048271" s="11"/>
      <c r="AA1048271" s="11"/>
      <c r="AB1048271" s="11"/>
      <c r="AC1048271" s="11"/>
      <c r="AD1048271" s="11"/>
      <c r="AE1048271" s="11"/>
      <c r="AF1048271" s="11"/>
      <c r="AG1048271" s="11"/>
      <c r="AH1048271" s="11"/>
      <c r="AI1048271" s="11"/>
      <c r="AJ1048271" s="11"/>
      <c r="AK1048271" s="11"/>
      <c r="AL1048271" s="11"/>
      <c r="AM1048271" s="11"/>
      <c r="AN1048271" s="11"/>
      <c r="AO1048271" s="11"/>
      <c r="AP1048271" s="11"/>
      <c r="AQ1048271" s="11"/>
      <c r="AR1048271" s="11"/>
    </row>
    <row r="1048272" spans="11:44" s="3" customFormat="1" ht="20.100000000000001" customHeight="1" x14ac:dyDescent="0.2">
      <c r="K1048272" s="11"/>
      <c r="L1048272" s="11"/>
      <c r="M1048272" s="11"/>
      <c r="N1048272" s="11"/>
      <c r="O1048272" s="12"/>
      <c r="P1048272" s="12"/>
      <c r="Q1048272" s="12"/>
      <c r="R1048272" s="11"/>
      <c r="S1048272" s="11"/>
      <c r="T1048272" s="11"/>
      <c r="U1048272" s="11"/>
      <c r="V1048272" s="11"/>
      <c r="W1048272" s="11"/>
      <c r="X1048272" s="11"/>
      <c r="Y1048272" s="11"/>
      <c r="Z1048272" s="11"/>
      <c r="AA1048272" s="11"/>
      <c r="AB1048272" s="11"/>
      <c r="AC1048272" s="11"/>
      <c r="AD1048272" s="11"/>
      <c r="AE1048272" s="11"/>
      <c r="AF1048272" s="11"/>
      <c r="AG1048272" s="11"/>
      <c r="AH1048272" s="11"/>
      <c r="AI1048272" s="11"/>
      <c r="AJ1048272" s="11"/>
      <c r="AK1048272" s="11"/>
      <c r="AL1048272" s="11"/>
      <c r="AM1048272" s="11"/>
      <c r="AN1048272" s="11"/>
      <c r="AO1048272" s="11"/>
      <c r="AP1048272" s="11"/>
      <c r="AQ1048272" s="11"/>
      <c r="AR1048272" s="11"/>
    </row>
    <row r="1048273" spans="11:44" s="3" customFormat="1" ht="20.100000000000001" customHeight="1" x14ac:dyDescent="0.2">
      <c r="K1048273" s="11"/>
      <c r="L1048273" s="11"/>
      <c r="M1048273" s="11"/>
      <c r="N1048273" s="11"/>
      <c r="O1048273" s="12"/>
      <c r="P1048273" s="12"/>
      <c r="Q1048273" s="12"/>
      <c r="R1048273" s="11"/>
      <c r="S1048273" s="11"/>
      <c r="T1048273" s="11"/>
      <c r="U1048273" s="11"/>
      <c r="V1048273" s="11"/>
      <c r="W1048273" s="11"/>
      <c r="X1048273" s="11"/>
      <c r="Y1048273" s="11"/>
      <c r="Z1048273" s="11"/>
      <c r="AA1048273" s="11"/>
      <c r="AB1048273" s="11"/>
      <c r="AC1048273" s="11"/>
      <c r="AD1048273" s="11"/>
      <c r="AE1048273" s="11"/>
      <c r="AF1048273" s="11"/>
      <c r="AG1048273" s="11"/>
      <c r="AH1048273" s="11"/>
      <c r="AI1048273" s="11"/>
      <c r="AJ1048273" s="11"/>
      <c r="AK1048273" s="11"/>
      <c r="AL1048273" s="11"/>
      <c r="AM1048273" s="11"/>
      <c r="AN1048273" s="11"/>
      <c r="AO1048273" s="11"/>
      <c r="AP1048273" s="11"/>
      <c r="AQ1048273" s="11"/>
      <c r="AR1048273" s="11"/>
    </row>
    <row r="1048274" spans="11:44" s="3" customFormat="1" ht="20.100000000000001" customHeight="1" x14ac:dyDescent="0.2">
      <c r="K1048274" s="11"/>
      <c r="L1048274" s="11"/>
      <c r="M1048274" s="11"/>
      <c r="N1048274" s="11"/>
      <c r="O1048274" s="12"/>
      <c r="P1048274" s="12"/>
      <c r="Q1048274" s="12"/>
      <c r="R1048274" s="11"/>
      <c r="S1048274" s="11"/>
      <c r="T1048274" s="11"/>
      <c r="U1048274" s="11"/>
      <c r="V1048274" s="11"/>
      <c r="W1048274" s="11"/>
      <c r="X1048274" s="11"/>
      <c r="Y1048274" s="11"/>
      <c r="Z1048274" s="11"/>
      <c r="AA1048274" s="11"/>
      <c r="AB1048274" s="11"/>
      <c r="AC1048274" s="11"/>
      <c r="AD1048274" s="11"/>
      <c r="AE1048274" s="11"/>
      <c r="AF1048274" s="11"/>
      <c r="AG1048274" s="11"/>
      <c r="AH1048274" s="11"/>
      <c r="AI1048274" s="11"/>
      <c r="AJ1048274" s="11"/>
      <c r="AK1048274" s="11"/>
      <c r="AL1048274" s="11"/>
      <c r="AM1048274" s="11"/>
      <c r="AN1048274" s="11"/>
      <c r="AO1048274" s="11"/>
      <c r="AP1048274" s="11"/>
      <c r="AQ1048274" s="11"/>
      <c r="AR1048274" s="11"/>
    </row>
    <row r="1048275" spans="11:44" s="3" customFormat="1" ht="20.100000000000001" customHeight="1" x14ac:dyDescent="0.2">
      <c r="K1048275" s="11"/>
      <c r="L1048275" s="11"/>
      <c r="M1048275" s="11"/>
      <c r="N1048275" s="11"/>
      <c r="O1048275" s="12"/>
      <c r="P1048275" s="12"/>
      <c r="Q1048275" s="12"/>
      <c r="R1048275" s="11"/>
      <c r="S1048275" s="11"/>
      <c r="T1048275" s="11"/>
      <c r="U1048275" s="11"/>
      <c r="V1048275" s="11"/>
      <c r="W1048275" s="11"/>
      <c r="X1048275" s="11"/>
      <c r="Y1048275" s="11"/>
      <c r="Z1048275" s="11"/>
      <c r="AA1048275" s="11"/>
      <c r="AB1048275" s="11"/>
      <c r="AC1048275" s="11"/>
      <c r="AD1048275" s="11"/>
      <c r="AE1048275" s="11"/>
      <c r="AF1048275" s="11"/>
      <c r="AG1048275" s="11"/>
      <c r="AH1048275" s="11"/>
      <c r="AI1048275" s="11"/>
      <c r="AJ1048275" s="11"/>
      <c r="AK1048275" s="11"/>
      <c r="AL1048275" s="11"/>
      <c r="AM1048275" s="11"/>
      <c r="AN1048275" s="11"/>
      <c r="AO1048275" s="11"/>
      <c r="AP1048275" s="11"/>
      <c r="AQ1048275" s="11"/>
      <c r="AR1048275" s="11"/>
    </row>
    <row r="1048276" spans="11:44" s="3" customFormat="1" ht="20.100000000000001" customHeight="1" x14ac:dyDescent="0.2">
      <c r="K1048276" s="11"/>
      <c r="L1048276" s="11"/>
      <c r="M1048276" s="11"/>
      <c r="N1048276" s="11"/>
      <c r="O1048276" s="12"/>
      <c r="P1048276" s="12"/>
      <c r="Q1048276" s="12"/>
      <c r="R1048276" s="11"/>
      <c r="S1048276" s="11"/>
      <c r="T1048276" s="11"/>
      <c r="U1048276" s="11"/>
      <c r="V1048276" s="11"/>
      <c r="W1048276" s="11"/>
      <c r="X1048276" s="11"/>
      <c r="Y1048276" s="11"/>
      <c r="Z1048276" s="11"/>
      <c r="AA1048276" s="11"/>
      <c r="AB1048276" s="11"/>
      <c r="AC1048276" s="11"/>
      <c r="AD1048276" s="11"/>
      <c r="AE1048276" s="11"/>
      <c r="AF1048276" s="11"/>
      <c r="AG1048276" s="11"/>
      <c r="AH1048276" s="11"/>
      <c r="AI1048276" s="11"/>
      <c r="AJ1048276" s="11"/>
      <c r="AK1048276" s="11"/>
      <c r="AL1048276" s="11"/>
      <c r="AM1048276" s="11"/>
      <c r="AN1048276" s="11"/>
      <c r="AO1048276" s="11"/>
      <c r="AP1048276" s="11"/>
      <c r="AQ1048276" s="11"/>
      <c r="AR1048276" s="11"/>
    </row>
    <row r="1048277" spans="11:44" s="3" customFormat="1" ht="20.100000000000001" customHeight="1" x14ac:dyDescent="0.2">
      <c r="K1048277" s="11"/>
      <c r="L1048277" s="11"/>
      <c r="M1048277" s="11"/>
      <c r="N1048277" s="11"/>
      <c r="O1048277" s="12"/>
      <c r="P1048277" s="12"/>
      <c r="Q1048277" s="12"/>
      <c r="R1048277" s="11"/>
      <c r="S1048277" s="11"/>
      <c r="T1048277" s="11"/>
      <c r="U1048277" s="11"/>
      <c r="V1048277" s="11"/>
      <c r="W1048277" s="11"/>
      <c r="X1048277" s="11"/>
      <c r="Y1048277" s="11"/>
      <c r="Z1048277" s="11"/>
      <c r="AA1048277" s="11"/>
      <c r="AB1048277" s="11"/>
      <c r="AC1048277" s="11"/>
      <c r="AD1048277" s="11"/>
      <c r="AE1048277" s="11"/>
      <c r="AF1048277" s="11"/>
      <c r="AG1048277" s="11"/>
      <c r="AH1048277" s="11"/>
      <c r="AI1048277" s="11"/>
      <c r="AJ1048277" s="11"/>
      <c r="AK1048277" s="11"/>
      <c r="AL1048277" s="11"/>
      <c r="AM1048277" s="11"/>
      <c r="AN1048277" s="11"/>
      <c r="AO1048277" s="11"/>
      <c r="AP1048277" s="11"/>
      <c r="AQ1048277" s="11"/>
      <c r="AR1048277" s="11"/>
    </row>
    <row r="1048278" spans="11:44" s="3" customFormat="1" ht="20.100000000000001" customHeight="1" x14ac:dyDescent="0.2">
      <c r="K1048278" s="11"/>
      <c r="L1048278" s="11"/>
      <c r="M1048278" s="11"/>
      <c r="N1048278" s="11"/>
      <c r="O1048278" s="12"/>
      <c r="P1048278" s="12"/>
      <c r="Q1048278" s="12"/>
      <c r="R1048278" s="11"/>
      <c r="S1048278" s="11"/>
      <c r="T1048278" s="11"/>
      <c r="U1048278" s="11"/>
      <c r="V1048278" s="11"/>
      <c r="W1048278" s="11"/>
      <c r="X1048278" s="11"/>
      <c r="Y1048278" s="11"/>
      <c r="Z1048278" s="11"/>
      <c r="AA1048278" s="11"/>
      <c r="AB1048278" s="11"/>
      <c r="AC1048278" s="11"/>
      <c r="AD1048278" s="11"/>
      <c r="AE1048278" s="11"/>
      <c r="AF1048278" s="11"/>
      <c r="AG1048278" s="11"/>
      <c r="AH1048278" s="11"/>
      <c r="AI1048278" s="11"/>
      <c r="AJ1048278" s="11"/>
      <c r="AK1048278" s="11"/>
      <c r="AL1048278" s="11"/>
      <c r="AM1048278" s="11"/>
      <c r="AN1048278" s="11"/>
      <c r="AO1048278" s="11"/>
      <c r="AP1048278" s="11"/>
      <c r="AQ1048278" s="11"/>
      <c r="AR1048278" s="11"/>
    </row>
    <row r="1048279" spans="11:44" s="3" customFormat="1" ht="20.100000000000001" customHeight="1" x14ac:dyDescent="0.2">
      <c r="K1048279" s="11"/>
      <c r="L1048279" s="11"/>
      <c r="M1048279" s="11"/>
      <c r="N1048279" s="11"/>
      <c r="O1048279" s="12"/>
      <c r="P1048279" s="12"/>
      <c r="Q1048279" s="12"/>
      <c r="R1048279" s="11"/>
      <c r="S1048279" s="11"/>
      <c r="T1048279" s="11"/>
      <c r="U1048279" s="11"/>
      <c r="V1048279" s="11"/>
      <c r="W1048279" s="11"/>
      <c r="X1048279" s="11"/>
      <c r="Y1048279" s="11"/>
      <c r="Z1048279" s="11"/>
      <c r="AA1048279" s="11"/>
      <c r="AB1048279" s="11"/>
      <c r="AC1048279" s="11"/>
      <c r="AD1048279" s="11"/>
      <c r="AE1048279" s="11"/>
      <c r="AF1048279" s="11"/>
      <c r="AG1048279" s="11"/>
      <c r="AH1048279" s="11"/>
      <c r="AI1048279" s="11"/>
      <c r="AJ1048279" s="11"/>
      <c r="AK1048279" s="11"/>
      <c r="AL1048279" s="11"/>
      <c r="AM1048279" s="11"/>
      <c r="AN1048279" s="11"/>
      <c r="AO1048279" s="11"/>
      <c r="AP1048279" s="11"/>
      <c r="AQ1048279" s="11"/>
      <c r="AR1048279" s="11"/>
    </row>
    <row r="1048280" spans="11:44" s="3" customFormat="1" ht="20.100000000000001" customHeight="1" x14ac:dyDescent="0.2">
      <c r="K1048280" s="11"/>
      <c r="L1048280" s="11"/>
      <c r="M1048280" s="11"/>
      <c r="N1048280" s="11"/>
      <c r="O1048280" s="12"/>
      <c r="P1048280" s="12"/>
      <c r="Q1048280" s="12"/>
      <c r="R1048280" s="11"/>
      <c r="S1048280" s="11"/>
      <c r="T1048280" s="11"/>
      <c r="U1048280" s="11"/>
      <c r="V1048280" s="11"/>
      <c r="W1048280" s="11"/>
      <c r="X1048280" s="11"/>
      <c r="Y1048280" s="11"/>
      <c r="Z1048280" s="11"/>
      <c r="AA1048280" s="11"/>
      <c r="AB1048280" s="11"/>
      <c r="AC1048280" s="11"/>
      <c r="AD1048280" s="11"/>
      <c r="AE1048280" s="11"/>
      <c r="AF1048280" s="11"/>
      <c r="AG1048280" s="11"/>
      <c r="AH1048280" s="11"/>
      <c r="AI1048280" s="11"/>
      <c r="AJ1048280" s="11"/>
      <c r="AK1048280" s="11"/>
      <c r="AL1048280" s="11"/>
      <c r="AM1048280" s="11"/>
      <c r="AN1048280" s="11"/>
      <c r="AO1048280" s="11"/>
      <c r="AP1048280" s="11"/>
      <c r="AQ1048280" s="11"/>
      <c r="AR1048280" s="11"/>
    </row>
    <row r="1048281" spans="11:44" s="3" customFormat="1" ht="20.100000000000001" customHeight="1" x14ac:dyDescent="0.2">
      <c r="K1048281" s="11"/>
      <c r="L1048281" s="11"/>
      <c r="M1048281" s="11"/>
      <c r="N1048281" s="11"/>
      <c r="O1048281" s="12"/>
      <c r="P1048281" s="12"/>
      <c r="Q1048281" s="12"/>
      <c r="R1048281" s="11"/>
      <c r="S1048281" s="11"/>
      <c r="T1048281" s="11"/>
      <c r="U1048281" s="11"/>
      <c r="V1048281" s="11"/>
      <c r="W1048281" s="11"/>
      <c r="X1048281" s="11"/>
      <c r="Y1048281" s="11"/>
      <c r="Z1048281" s="11"/>
      <c r="AA1048281" s="11"/>
      <c r="AB1048281" s="11"/>
      <c r="AC1048281" s="11"/>
      <c r="AD1048281" s="11"/>
      <c r="AE1048281" s="11"/>
      <c r="AF1048281" s="11"/>
      <c r="AG1048281" s="11"/>
      <c r="AH1048281" s="11"/>
      <c r="AI1048281" s="11"/>
      <c r="AJ1048281" s="11"/>
      <c r="AK1048281" s="11"/>
      <c r="AL1048281" s="11"/>
      <c r="AM1048281" s="11"/>
      <c r="AN1048281" s="11"/>
      <c r="AO1048281" s="11"/>
      <c r="AP1048281" s="11"/>
      <c r="AQ1048281" s="11"/>
      <c r="AR1048281" s="11"/>
    </row>
    <row r="1048282" spans="11:44" s="3" customFormat="1" ht="20.100000000000001" customHeight="1" x14ac:dyDescent="0.2">
      <c r="K1048282" s="11"/>
      <c r="L1048282" s="11"/>
      <c r="M1048282" s="11"/>
      <c r="N1048282" s="11"/>
      <c r="O1048282" s="12"/>
      <c r="P1048282" s="12"/>
      <c r="Q1048282" s="12"/>
      <c r="R1048282" s="11"/>
      <c r="S1048282" s="11"/>
      <c r="T1048282" s="11"/>
      <c r="U1048282" s="11"/>
      <c r="V1048282" s="11"/>
      <c r="W1048282" s="11"/>
      <c r="X1048282" s="11"/>
      <c r="Y1048282" s="11"/>
      <c r="Z1048282" s="11"/>
      <c r="AA1048282" s="11"/>
      <c r="AB1048282" s="11"/>
      <c r="AC1048282" s="11"/>
      <c r="AD1048282" s="11"/>
      <c r="AE1048282" s="11"/>
      <c r="AF1048282" s="11"/>
      <c r="AG1048282" s="11"/>
      <c r="AH1048282" s="11"/>
      <c r="AI1048282" s="11"/>
      <c r="AJ1048282" s="11"/>
      <c r="AK1048282" s="11"/>
      <c r="AL1048282" s="11"/>
      <c r="AM1048282" s="11"/>
      <c r="AN1048282" s="11"/>
      <c r="AO1048282" s="11"/>
      <c r="AP1048282" s="11"/>
      <c r="AQ1048282" s="11"/>
      <c r="AR1048282" s="11"/>
    </row>
    <row r="1048283" spans="11:44" s="3" customFormat="1" ht="20.100000000000001" customHeight="1" x14ac:dyDescent="0.2">
      <c r="K1048283" s="11"/>
      <c r="L1048283" s="11"/>
      <c r="M1048283" s="11"/>
      <c r="N1048283" s="11"/>
      <c r="O1048283" s="12"/>
      <c r="P1048283" s="12"/>
      <c r="Q1048283" s="12"/>
      <c r="R1048283" s="11"/>
      <c r="S1048283" s="11"/>
      <c r="T1048283" s="11"/>
      <c r="U1048283" s="11"/>
      <c r="V1048283" s="11"/>
      <c r="W1048283" s="11"/>
      <c r="X1048283" s="11"/>
      <c r="Y1048283" s="11"/>
      <c r="Z1048283" s="11"/>
      <c r="AA1048283" s="11"/>
      <c r="AB1048283" s="11"/>
      <c r="AC1048283" s="11"/>
      <c r="AD1048283" s="11"/>
      <c r="AE1048283" s="11"/>
      <c r="AF1048283" s="11"/>
      <c r="AG1048283" s="11"/>
      <c r="AH1048283" s="11"/>
      <c r="AI1048283" s="11"/>
      <c r="AJ1048283" s="11"/>
      <c r="AK1048283" s="11"/>
      <c r="AL1048283" s="11"/>
      <c r="AM1048283" s="11"/>
      <c r="AN1048283" s="11"/>
      <c r="AO1048283" s="11"/>
      <c r="AP1048283" s="11"/>
      <c r="AQ1048283" s="11"/>
      <c r="AR1048283" s="11"/>
    </row>
    <row r="1048284" spans="11:44" s="3" customFormat="1" ht="20.100000000000001" customHeight="1" x14ac:dyDescent="0.2">
      <c r="K1048284" s="11"/>
      <c r="L1048284" s="11"/>
      <c r="M1048284" s="11"/>
      <c r="N1048284" s="11"/>
      <c r="O1048284" s="12"/>
      <c r="P1048284" s="12"/>
      <c r="Q1048284" s="12"/>
      <c r="R1048284" s="11"/>
      <c r="S1048284" s="11"/>
      <c r="T1048284" s="11"/>
      <c r="U1048284" s="11"/>
      <c r="V1048284" s="11"/>
      <c r="W1048284" s="11"/>
      <c r="X1048284" s="11"/>
      <c r="Y1048284" s="11"/>
      <c r="Z1048284" s="11"/>
      <c r="AA1048284" s="11"/>
      <c r="AB1048284" s="11"/>
      <c r="AC1048284" s="11"/>
      <c r="AD1048284" s="11"/>
      <c r="AE1048284" s="11"/>
      <c r="AF1048284" s="11"/>
      <c r="AG1048284" s="11"/>
      <c r="AH1048284" s="11"/>
      <c r="AI1048284" s="11"/>
      <c r="AJ1048284" s="11"/>
      <c r="AK1048284" s="11"/>
      <c r="AL1048284" s="11"/>
      <c r="AM1048284" s="11"/>
      <c r="AN1048284" s="11"/>
      <c r="AO1048284" s="11"/>
      <c r="AP1048284" s="11"/>
      <c r="AQ1048284" s="11"/>
      <c r="AR1048284" s="11"/>
    </row>
    <row r="1048285" spans="11:44" s="3" customFormat="1" ht="20.100000000000001" customHeight="1" x14ac:dyDescent="0.2">
      <c r="K1048285" s="11"/>
      <c r="L1048285" s="11"/>
      <c r="M1048285" s="11"/>
      <c r="N1048285" s="11"/>
      <c r="O1048285" s="12"/>
      <c r="P1048285" s="12"/>
      <c r="Q1048285" s="12"/>
      <c r="R1048285" s="11"/>
      <c r="S1048285" s="11"/>
      <c r="T1048285" s="11"/>
      <c r="U1048285" s="11"/>
      <c r="V1048285" s="11"/>
      <c r="W1048285" s="11"/>
      <c r="X1048285" s="11"/>
      <c r="Y1048285" s="11"/>
      <c r="Z1048285" s="11"/>
      <c r="AA1048285" s="11"/>
      <c r="AB1048285" s="11"/>
      <c r="AC1048285" s="11"/>
      <c r="AD1048285" s="11"/>
      <c r="AE1048285" s="11"/>
      <c r="AF1048285" s="11"/>
      <c r="AG1048285" s="11"/>
      <c r="AH1048285" s="11"/>
      <c r="AI1048285" s="11"/>
      <c r="AJ1048285" s="11"/>
      <c r="AK1048285" s="11"/>
      <c r="AL1048285" s="11"/>
      <c r="AM1048285" s="11"/>
      <c r="AN1048285" s="11"/>
      <c r="AO1048285" s="11"/>
      <c r="AP1048285" s="11"/>
      <c r="AQ1048285" s="11"/>
      <c r="AR1048285" s="11"/>
    </row>
    <row r="1048286" spans="11:44" s="3" customFormat="1" ht="20.100000000000001" customHeight="1" x14ac:dyDescent="0.2">
      <c r="K1048286" s="11"/>
      <c r="L1048286" s="11"/>
      <c r="M1048286" s="11"/>
      <c r="N1048286" s="11"/>
      <c r="O1048286" s="12"/>
      <c r="P1048286" s="12"/>
      <c r="Q1048286" s="12"/>
      <c r="R1048286" s="11"/>
      <c r="S1048286" s="11"/>
      <c r="T1048286" s="11"/>
      <c r="U1048286" s="11"/>
      <c r="V1048286" s="11"/>
      <c r="W1048286" s="11"/>
      <c r="X1048286" s="11"/>
      <c r="Y1048286" s="11"/>
      <c r="Z1048286" s="11"/>
      <c r="AA1048286" s="11"/>
      <c r="AB1048286" s="11"/>
      <c r="AC1048286" s="11"/>
      <c r="AD1048286" s="11"/>
      <c r="AE1048286" s="11"/>
      <c r="AF1048286" s="11"/>
      <c r="AG1048286" s="11"/>
      <c r="AH1048286" s="11"/>
      <c r="AI1048286" s="11"/>
      <c r="AJ1048286" s="11"/>
      <c r="AK1048286" s="11"/>
      <c r="AL1048286" s="11"/>
      <c r="AM1048286" s="11"/>
      <c r="AN1048286" s="11"/>
      <c r="AO1048286" s="11"/>
      <c r="AP1048286" s="11"/>
      <c r="AQ1048286" s="11"/>
      <c r="AR1048286" s="11"/>
    </row>
    <row r="1048287" spans="11:44" s="3" customFormat="1" ht="20.100000000000001" customHeight="1" x14ac:dyDescent="0.2">
      <c r="K1048287" s="11"/>
      <c r="L1048287" s="11"/>
      <c r="M1048287" s="11"/>
      <c r="N1048287" s="11"/>
      <c r="O1048287" s="12"/>
      <c r="P1048287" s="12"/>
      <c r="Q1048287" s="12"/>
      <c r="R1048287" s="11"/>
      <c r="S1048287" s="11"/>
      <c r="T1048287" s="11"/>
      <c r="U1048287" s="11"/>
      <c r="V1048287" s="11"/>
      <c r="W1048287" s="11"/>
      <c r="X1048287" s="11"/>
      <c r="Y1048287" s="11"/>
      <c r="Z1048287" s="11"/>
      <c r="AA1048287" s="11"/>
      <c r="AB1048287" s="11"/>
      <c r="AC1048287" s="11"/>
      <c r="AD1048287" s="11"/>
      <c r="AE1048287" s="11"/>
      <c r="AF1048287" s="11"/>
      <c r="AG1048287" s="11"/>
      <c r="AH1048287" s="11"/>
      <c r="AI1048287" s="11"/>
      <c r="AJ1048287" s="11"/>
      <c r="AK1048287" s="11"/>
      <c r="AL1048287" s="11"/>
      <c r="AM1048287" s="11"/>
      <c r="AN1048287" s="11"/>
      <c r="AO1048287" s="11"/>
      <c r="AP1048287" s="11"/>
      <c r="AQ1048287" s="11"/>
      <c r="AR1048287" s="11"/>
    </row>
    <row r="1048288" spans="11:44" s="3" customFormat="1" ht="20.100000000000001" customHeight="1" x14ac:dyDescent="0.2">
      <c r="K1048288" s="11"/>
      <c r="L1048288" s="11"/>
      <c r="M1048288" s="11"/>
      <c r="N1048288" s="11"/>
      <c r="O1048288" s="12"/>
      <c r="P1048288" s="12"/>
      <c r="Q1048288" s="12"/>
      <c r="R1048288" s="11"/>
      <c r="S1048288" s="11"/>
      <c r="T1048288" s="11"/>
      <c r="U1048288" s="11"/>
      <c r="V1048288" s="11"/>
      <c r="W1048288" s="11"/>
      <c r="X1048288" s="11"/>
      <c r="Y1048288" s="11"/>
      <c r="Z1048288" s="11"/>
      <c r="AA1048288" s="11"/>
      <c r="AB1048288" s="11"/>
      <c r="AC1048288" s="11"/>
      <c r="AD1048288" s="11"/>
      <c r="AE1048288" s="11"/>
      <c r="AF1048288" s="11"/>
      <c r="AG1048288" s="11"/>
      <c r="AH1048288" s="11"/>
      <c r="AI1048288" s="11"/>
      <c r="AJ1048288" s="11"/>
      <c r="AK1048288" s="11"/>
      <c r="AL1048288" s="11"/>
      <c r="AM1048288" s="11"/>
      <c r="AN1048288" s="11"/>
      <c r="AO1048288" s="11"/>
      <c r="AP1048288" s="11"/>
      <c r="AQ1048288" s="11"/>
      <c r="AR1048288" s="11"/>
    </row>
    <row r="1048289" spans="11:44" s="3" customFormat="1" ht="20.100000000000001" customHeight="1" x14ac:dyDescent="0.2">
      <c r="K1048289" s="11"/>
      <c r="L1048289" s="11"/>
      <c r="M1048289" s="11"/>
      <c r="N1048289" s="11"/>
      <c r="O1048289" s="12"/>
      <c r="P1048289" s="12"/>
      <c r="Q1048289" s="12"/>
      <c r="R1048289" s="11"/>
      <c r="S1048289" s="11"/>
      <c r="T1048289" s="11"/>
      <c r="U1048289" s="11"/>
      <c r="V1048289" s="11"/>
      <c r="W1048289" s="11"/>
      <c r="X1048289" s="11"/>
      <c r="Y1048289" s="11"/>
      <c r="Z1048289" s="11"/>
      <c r="AA1048289" s="11"/>
      <c r="AB1048289" s="11"/>
      <c r="AC1048289" s="11"/>
      <c r="AD1048289" s="11"/>
      <c r="AE1048289" s="11"/>
      <c r="AF1048289" s="11"/>
      <c r="AG1048289" s="11"/>
      <c r="AH1048289" s="11"/>
      <c r="AI1048289" s="11"/>
      <c r="AJ1048289" s="11"/>
      <c r="AK1048289" s="11"/>
      <c r="AL1048289" s="11"/>
      <c r="AM1048289" s="11"/>
      <c r="AN1048289" s="11"/>
      <c r="AO1048289" s="11"/>
      <c r="AP1048289" s="11"/>
      <c r="AQ1048289" s="11"/>
      <c r="AR1048289" s="11"/>
    </row>
    <row r="1048290" spans="11:44" s="3" customFormat="1" ht="20.100000000000001" customHeight="1" x14ac:dyDescent="0.2">
      <c r="K1048290" s="11"/>
      <c r="L1048290" s="11"/>
      <c r="M1048290" s="11"/>
      <c r="N1048290" s="11"/>
      <c r="O1048290" s="12"/>
      <c r="P1048290" s="12"/>
      <c r="Q1048290" s="12"/>
      <c r="R1048290" s="11"/>
      <c r="S1048290" s="11"/>
      <c r="T1048290" s="11"/>
      <c r="U1048290" s="11"/>
      <c r="V1048290" s="11"/>
      <c r="W1048290" s="11"/>
      <c r="X1048290" s="11"/>
      <c r="Y1048290" s="11"/>
      <c r="Z1048290" s="11"/>
      <c r="AA1048290" s="11"/>
      <c r="AB1048290" s="11"/>
      <c r="AC1048290" s="11"/>
      <c r="AD1048290" s="11"/>
      <c r="AE1048290" s="11"/>
      <c r="AF1048290" s="11"/>
      <c r="AG1048290" s="11"/>
      <c r="AH1048290" s="11"/>
      <c r="AI1048290" s="11"/>
      <c r="AJ1048290" s="11"/>
      <c r="AK1048290" s="11"/>
      <c r="AL1048290" s="11"/>
      <c r="AM1048290" s="11"/>
      <c r="AN1048290" s="11"/>
      <c r="AO1048290" s="11"/>
      <c r="AP1048290" s="11"/>
      <c r="AQ1048290" s="11"/>
      <c r="AR1048290" s="11"/>
    </row>
    <row r="1048291" spans="11:44" s="3" customFormat="1" ht="20.100000000000001" customHeight="1" x14ac:dyDescent="0.2">
      <c r="K1048291" s="11"/>
      <c r="L1048291" s="11"/>
      <c r="M1048291" s="11"/>
      <c r="N1048291" s="11"/>
      <c r="O1048291" s="12"/>
      <c r="P1048291" s="12"/>
      <c r="Q1048291" s="12"/>
      <c r="R1048291" s="11"/>
      <c r="S1048291" s="11"/>
      <c r="T1048291" s="11"/>
      <c r="U1048291" s="11"/>
      <c r="V1048291" s="11"/>
      <c r="W1048291" s="11"/>
      <c r="X1048291" s="11"/>
      <c r="Y1048291" s="11"/>
      <c r="Z1048291" s="11"/>
      <c r="AA1048291" s="11"/>
      <c r="AB1048291" s="11"/>
      <c r="AC1048291" s="11"/>
      <c r="AD1048291" s="11"/>
      <c r="AE1048291" s="11"/>
      <c r="AF1048291" s="11"/>
      <c r="AG1048291" s="11"/>
      <c r="AH1048291" s="11"/>
      <c r="AI1048291" s="11"/>
      <c r="AJ1048291" s="11"/>
      <c r="AK1048291" s="11"/>
      <c r="AL1048291" s="11"/>
      <c r="AM1048291" s="11"/>
      <c r="AN1048291" s="11"/>
      <c r="AO1048291" s="11"/>
      <c r="AP1048291" s="11"/>
      <c r="AQ1048291" s="11"/>
      <c r="AR1048291" s="11"/>
    </row>
    <row r="1048292" spans="11:44" s="3" customFormat="1" ht="20.100000000000001" customHeight="1" x14ac:dyDescent="0.2">
      <c r="K1048292" s="11"/>
      <c r="L1048292" s="11"/>
      <c r="M1048292" s="11"/>
      <c r="N1048292" s="11"/>
      <c r="O1048292" s="12"/>
      <c r="P1048292" s="12"/>
      <c r="Q1048292" s="12"/>
      <c r="R1048292" s="11"/>
      <c r="S1048292" s="11"/>
      <c r="T1048292" s="11"/>
      <c r="U1048292" s="11"/>
      <c r="V1048292" s="11"/>
      <c r="W1048292" s="11"/>
      <c r="X1048292" s="11"/>
      <c r="Y1048292" s="11"/>
      <c r="Z1048292" s="11"/>
      <c r="AA1048292" s="11"/>
      <c r="AB1048292" s="11"/>
      <c r="AC1048292" s="11"/>
      <c r="AD1048292" s="11"/>
      <c r="AE1048292" s="11"/>
      <c r="AF1048292" s="11"/>
      <c r="AG1048292" s="11"/>
      <c r="AH1048292" s="11"/>
      <c r="AI1048292" s="11"/>
      <c r="AJ1048292" s="11"/>
      <c r="AK1048292" s="11"/>
      <c r="AL1048292" s="11"/>
      <c r="AM1048292" s="11"/>
      <c r="AN1048292" s="11"/>
      <c r="AO1048292" s="11"/>
      <c r="AP1048292" s="11"/>
      <c r="AQ1048292" s="11"/>
      <c r="AR1048292" s="11"/>
    </row>
    <row r="1048293" spans="11:44" s="3" customFormat="1" ht="20.100000000000001" customHeight="1" x14ac:dyDescent="0.2">
      <c r="K1048293" s="11"/>
      <c r="L1048293" s="11"/>
      <c r="M1048293" s="11"/>
      <c r="N1048293" s="11"/>
      <c r="O1048293" s="12"/>
      <c r="P1048293" s="12"/>
      <c r="Q1048293" s="12"/>
      <c r="R1048293" s="11"/>
      <c r="S1048293" s="11"/>
      <c r="T1048293" s="11"/>
      <c r="U1048293" s="11"/>
      <c r="V1048293" s="11"/>
      <c r="W1048293" s="11"/>
      <c r="X1048293" s="11"/>
      <c r="Y1048293" s="11"/>
      <c r="Z1048293" s="11"/>
      <c r="AA1048293" s="11"/>
      <c r="AB1048293" s="11"/>
      <c r="AC1048293" s="11"/>
      <c r="AD1048293" s="11"/>
      <c r="AE1048293" s="11"/>
      <c r="AF1048293" s="11"/>
      <c r="AG1048293" s="11"/>
      <c r="AH1048293" s="11"/>
      <c r="AI1048293" s="11"/>
      <c r="AJ1048293" s="11"/>
      <c r="AK1048293" s="11"/>
      <c r="AL1048293" s="11"/>
      <c r="AM1048293" s="11"/>
      <c r="AN1048293" s="11"/>
      <c r="AO1048293" s="11"/>
      <c r="AP1048293" s="11"/>
      <c r="AQ1048293" s="11"/>
      <c r="AR1048293" s="11"/>
    </row>
    <row r="1048294" spans="11:44" s="3" customFormat="1" ht="20.100000000000001" customHeight="1" x14ac:dyDescent="0.2">
      <c r="K1048294" s="11"/>
      <c r="L1048294" s="11"/>
      <c r="M1048294" s="11"/>
      <c r="N1048294" s="11"/>
      <c r="O1048294" s="12"/>
      <c r="P1048294" s="12"/>
      <c r="Q1048294" s="12"/>
      <c r="R1048294" s="11"/>
      <c r="S1048294" s="11"/>
      <c r="T1048294" s="11"/>
      <c r="U1048294" s="11"/>
      <c r="V1048294" s="11"/>
      <c r="W1048294" s="11"/>
      <c r="X1048294" s="11"/>
      <c r="Y1048294" s="11"/>
      <c r="Z1048294" s="11"/>
      <c r="AA1048294" s="11"/>
      <c r="AB1048294" s="11"/>
      <c r="AC1048294" s="11"/>
      <c r="AD1048294" s="11"/>
      <c r="AE1048294" s="11"/>
      <c r="AF1048294" s="11"/>
      <c r="AG1048294" s="11"/>
      <c r="AH1048294" s="11"/>
      <c r="AI1048294" s="11"/>
      <c r="AJ1048294" s="11"/>
      <c r="AK1048294" s="11"/>
      <c r="AL1048294" s="11"/>
      <c r="AM1048294" s="11"/>
      <c r="AN1048294" s="11"/>
      <c r="AO1048294" s="11"/>
      <c r="AP1048294" s="11"/>
      <c r="AQ1048294" s="11"/>
      <c r="AR1048294" s="11"/>
    </row>
    <row r="1048295" spans="11:44" s="3" customFormat="1" ht="20.100000000000001" customHeight="1" x14ac:dyDescent="0.2">
      <c r="K1048295" s="11"/>
      <c r="L1048295" s="11"/>
      <c r="M1048295" s="11"/>
      <c r="N1048295" s="11"/>
      <c r="O1048295" s="12"/>
      <c r="P1048295" s="12"/>
      <c r="Q1048295" s="12"/>
      <c r="R1048295" s="11"/>
      <c r="S1048295" s="11"/>
      <c r="T1048295" s="11"/>
      <c r="U1048295" s="11"/>
      <c r="V1048295" s="11"/>
      <c r="W1048295" s="11"/>
      <c r="X1048295" s="11"/>
      <c r="Y1048295" s="11"/>
      <c r="Z1048295" s="11"/>
      <c r="AA1048295" s="11"/>
      <c r="AB1048295" s="11"/>
      <c r="AC1048295" s="11"/>
      <c r="AD1048295" s="11"/>
      <c r="AE1048295" s="11"/>
      <c r="AF1048295" s="11"/>
      <c r="AG1048295" s="11"/>
      <c r="AH1048295" s="11"/>
      <c r="AI1048295" s="11"/>
      <c r="AJ1048295" s="11"/>
      <c r="AK1048295" s="11"/>
      <c r="AL1048295" s="11"/>
      <c r="AM1048295" s="11"/>
      <c r="AN1048295" s="11"/>
      <c r="AO1048295" s="11"/>
      <c r="AP1048295" s="11"/>
      <c r="AQ1048295" s="11"/>
      <c r="AR1048295" s="11"/>
    </row>
    <row r="1048296" spans="11:44" s="3" customFormat="1" ht="20.100000000000001" customHeight="1" x14ac:dyDescent="0.2">
      <c r="K1048296" s="11"/>
      <c r="L1048296" s="11"/>
      <c r="M1048296" s="11"/>
      <c r="N1048296" s="11"/>
      <c r="O1048296" s="12"/>
      <c r="P1048296" s="12"/>
      <c r="Q1048296" s="12"/>
      <c r="R1048296" s="11"/>
      <c r="S1048296" s="11"/>
      <c r="T1048296" s="11"/>
      <c r="U1048296" s="11"/>
      <c r="V1048296" s="11"/>
      <c r="W1048296" s="11"/>
      <c r="X1048296" s="11"/>
      <c r="Y1048296" s="11"/>
      <c r="Z1048296" s="11"/>
      <c r="AA1048296" s="11"/>
      <c r="AB1048296" s="11"/>
      <c r="AC1048296" s="11"/>
      <c r="AD1048296" s="11"/>
      <c r="AE1048296" s="11"/>
      <c r="AF1048296" s="11"/>
      <c r="AG1048296" s="11"/>
      <c r="AH1048296" s="11"/>
      <c r="AI1048296" s="11"/>
      <c r="AJ1048296" s="11"/>
      <c r="AK1048296" s="11"/>
      <c r="AL1048296" s="11"/>
      <c r="AM1048296" s="11"/>
      <c r="AN1048296" s="11"/>
      <c r="AO1048296" s="11"/>
      <c r="AP1048296" s="11"/>
      <c r="AQ1048296" s="11"/>
      <c r="AR1048296" s="11"/>
    </row>
    <row r="1048297" spans="11:44" s="3" customFormat="1" ht="20.100000000000001" customHeight="1" x14ac:dyDescent="0.2">
      <c r="K1048297" s="11"/>
      <c r="L1048297" s="11"/>
      <c r="M1048297" s="11"/>
      <c r="N1048297" s="11"/>
      <c r="O1048297" s="12"/>
      <c r="P1048297" s="12"/>
      <c r="Q1048297" s="12"/>
      <c r="R1048297" s="11"/>
      <c r="S1048297" s="11"/>
      <c r="T1048297" s="11"/>
      <c r="U1048297" s="11"/>
      <c r="V1048297" s="11"/>
      <c r="W1048297" s="11"/>
      <c r="X1048297" s="11"/>
      <c r="Y1048297" s="11"/>
      <c r="Z1048297" s="11"/>
      <c r="AA1048297" s="11"/>
      <c r="AB1048297" s="11"/>
      <c r="AC1048297" s="11"/>
      <c r="AD1048297" s="11"/>
      <c r="AE1048297" s="11"/>
      <c r="AF1048297" s="11"/>
      <c r="AG1048297" s="11"/>
      <c r="AH1048297" s="11"/>
      <c r="AI1048297" s="11"/>
      <c r="AJ1048297" s="11"/>
      <c r="AK1048297" s="11"/>
      <c r="AL1048297" s="11"/>
      <c r="AM1048297" s="11"/>
      <c r="AN1048297" s="11"/>
      <c r="AO1048297" s="11"/>
      <c r="AP1048297" s="11"/>
      <c r="AQ1048297" s="11"/>
      <c r="AR1048297" s="11"/>
    </row>
    <row r="1048298" spans="11:44" s="3" customFormat="1" ht="20.100000000000001" customHeight="1" x14ac:dyDescent="0.2">
      <c r="K1048298" s="11"/>
      <c r="L1048298" s="11"/>
      <c r="M1048298" s="11"/>
      <c r="N1048298" s="11"/>
      <c r="O1048298" s="12"/>
      <c r="P1048298" s="12"/>
      <c r="Q1048298" s="12"/>
      <c r="R1048298" s="11"/>
      <c r="S1048298" s="11"/>
      <c r="T1048298" s="11"/>
      <c r="U1048298" s="11"/>
      <c r="V1048298" s="11"/>
      <c r="W1048298" s="11"/>
      <c r="X1048298" s="11"/>
      <c r="Y1048298" s="11"/>
      <c r="Z1048298" s="11"/>
      <c r="AA1048298" s="11"/>
      <c r="AB1048298" s="11"/>
      <c r="AC1048298" s="11"/>
      <c r="AD1048298" s="11"/>
      <c r="AE1048298" s="11"/>
      <c r="AF1048298" s="11"/>
      <c r="AG1048298" s="11"/>
      <c r="AH1048298" s="11"/>
      <c r="AI1048298" s="11"/>
      <c r="AJ1048298" s="11"/>
      <c r="AK1048298" s="11"/>
      <c r="AL1048298" s="11"/>
      <c r="AM1048298" s="11"/>
      <c r="AN1048298" s="11"/>
      <c r="AO1048298" s="11"/>
      <c r="AP1048298" s="11"/>
      <c r="AQ1048298" s="11"/>
      <c r="AR1048298" s="11"/>
    </row>
    <row r="1048299" spans="11:44" s="3" customFormat="1" ht="20.100000000000001" customHeight="1" x14ac:dyDescent="0.2">
      <c r="K1048299" s="11"/>
      <c r="L1048299" s="11"/>
      <c r="M1048299" s="11"/>
      <c r="N1048299" s="11"/>
      <c r="O1048299" s="12"/>
      <c r="P1048299" s="12"/>
      <c r="Q1048299" s="12"/>
      <c r="R1048299" s="11"/>
      <c r="S1048299" s="11"/>
      <c r="T1048299" s="11"/>
      <c r="U1048299" s="11"/>
      <c r="V1048299" s="11"/>
      <c r="W1048299" s="11"/>
      <c r="X1048299" s="11"/>
      <c r="Y1048299" s="11"/>
      <c r="Z1048299" s="11"/>
      <c r="AA1048299" s="11"/>
      <c r="AB1048299" s="11"/>
      <c r="AC1048299" s="11"/>
      <c r="AD1048299" s="11"/>
      <c r="AE1048299" s="11"/>
      <c r="AF1048299" s="11"/>
      <c r="AG1048299" s="11"/>
      <c r="AH1048299" s="11"/>
      <c r="AI1048299" s="11"/>
      <c r="AJ1048299" s="11"/>
      <c r="AK1048299" s="11"/>
      <c r="AL1048299" s="11"/>
      <c r="AM1048299" s="11"/>
      <c r="AN1048299" s="11"/>
      <c r="AO1048299" s="11"/>
      <c r="AP1048299" s="11"/>
      <c r="AQ1048299" s="11"/>
      <c r="AR1048299" s="11"/>
    </row>
    <row r="1048300" spans="11:44" s="3" customFormat="1" ht="20.100000000000001" customHeight="1" x14ac:dyDescent="0.2">
      <c r="K1048300" s="11"/>
      <c r="L1048300" s="11"/>
      <c r="M1048300" s="11"/>
      <c r="N1048300" s="11"/>
      <c r="O1048300" s="12"/>
      <c r="P1048300" s="12"/>
      <c r="Q1048300" s="12"/>
      <c r="R1048300" s="11"/>
      <c r="S1048300" s="11"/>
      <c r="T1048300" s="11"/>
      <c r="U1048300" s="11"/>
      <c r="V1048300" s="11"/>
      <c r="W1048300" s="11"/>
      <c r="X1048300" s="11"/>
      <c r="Y1048300" s="11"/>
      <c r="Z1048300" s="11"/>
      <c r="AA1048300" s="11"/>
      <c r="AB1048300" s="11"/>
      <c r="AC1048300" s="11"/>
      <c r="AD1048300" s="11"/>
      <c r="AE1048300" s="11"/>
      <c r="AF1048300" s="11"/>
      <c r="AG1048300" s="11"/>
      <c r="AH1048300" s="11"/>
      <c r="AI1048300" s="11"/>
      <c r="AJ1048300" s="11"/>
      <c r="AK1048300" s="11"/>
      <c r="AL1048300" s="11"/>
      <c r="AM1048300" s="11"/>
      <c r="AN1048300" s="11"/>
      <c r="AO1048300" s="11"/>
      <c r="AP1048300" s="11"/>
      <c r="AQ1048300" s="11"/>
      <c r="AR1048300" s="11"/>
    </row>
    <row r="1048301" spans="11:44" s="3" customFormat="1" ht="20.100000000000001" customHeight="1" x14ac:dyDescent="0.2">
      <c r="K1048301" s="11"/>
      <c r="L1048301" s="11"/>
      <c r="M1048301" s="11"/>
      <c r="N1048301" s="11"/>
      <c r="O1048301" s="12"/>
      <c r="P1048301" s="12"/>
      <c r="Q1048301" s="12"/>
      <c r="R1048301" s="11"/>
      <c r="S1048301" s="11"/>
      <c r="T1048301" s="11"/>
      <c r="U1048301" s="11"/>
      <c r="V1048301" s="11"/>
      <c r="W1048301" s="11"/>
      <c r="X1048301" s="11"/>
      <c r="Y1048301" s="11"/>
      <c r="Z1048301" s="11"/>
      <c r="AA1048301" s="11"/>
      <c r="AB1048301" s="11"/>
      <c r="AC1048301" s="11"/>
      <c r="AD1048301" s="11"/>
      <c r="AE1048301" s="11"/>
      <c r="AF1048301" s="11"/>
      <c r="AG1048301" s="11"/>
      <c r="AH1048301" s="11"/>
      <c r="AI1048301" s="11"/>
      <c r="AJ1048301" s="11"/>
      <c r="AK1048301" s="11"/>
      <c r="AL1048301" s="11"/>
      <c r="AM1048301" s="11"/>
      <c r="AN1048301" s="11"/>
      <c r="AO1048301" s="11"/>
      <c r="AP1048301" s="11"/>
      <c r="AQ1048301" s="11"/>
      <c r="AR1048301" s="11"/>
    </row>
    <row r="1048302" spans="11:44" s="3" customFormat="1" ht="20.100000000000001" customHeight="1" x14ac:dyDescent="0.2">
      <c r="K1048302" s="11"/>
      <c r="L1048302" s="11"/>
      <c r="M1048302" s="11"/>
      <c r="N1048302" s="11"/>
      <c r="O1048302" s="12"/>
      <c r="P1048302" s="12"/>
      <c r="Q1048302" s="12"/>
      <c r="R1048302" s="11"/>
      <c r="S1048302" s="11"/>
      <c r="T1048302" s="11"/>
      <c r="U1048302" s="11"/>
      <c r="V1048302" s="11"/>
      <c r="W1048302" s="11"/>
      <c r="X1048302" s="11"/>
      <c r="Y1048302" s="11"/>
      <c r="Z1048302" s="11"/>
      <c r="AA1048302" s="11"/>
      <c r="AB1048302" s="11"/>
      <c r="AC1048302" s="11"/>
      <c r="AD1048302" s="11"/>
      <c r="AE1048302" s="11"/>
      <c r="AF1048302" s="11"/>
      <c r="AG1048302" s="11"/>
      <c r="AH1048302" s="11"/>
      <c r="AI1048302" s="11"/>
      <c r="AJ1048302" s="11"/>
      <c r="AK1048302" s="11"/>
      <c r="AL1048302" s="11"/>
      <c r="AM1048302" s="11"/>
      <c r="AN1048302" s="11"/>
      <c r="AO1048302" s="11"/>
      <c r="AP1048302" s="11"/>
      <c r="AQ1048302" s="11"/>
      <c r="AR1048302" s="11"/>
    </row>
    <row r="1048303" spans="11:44" s="3" customFormat="1" ht="20.100000000000001" customHeight="1" x14ac:dyDescent="0.2">
      <c r="K1048303" s="11"/>
      <c r="L1048303" s="11"/>
      <c r="M1048303" s="11"/>
      <c r="N1048303" s="11"/>
      <c r="O1048303" s="12"/>
      <c r="P1048303" s="12"/>
      <c r="Q1048303" s="12"/>
      <c r="R1048303" s="11"/>
      <c r="S1048303" s="11"/>
      <c r="T1048303" s="11"/>
      <c r="U1048303" s="11"/>
      <c r="V1048303" s="11"/>
      <c r="W1048303" s="11"/>
      <c r="X1048303" s="11"/>
      <c r="Y1048303" s="11"/>
      <c r="Z1048303" s="11"/>
      <c r="AA1048303" s="11"/>
      <c r="AB1048303" s="11"/>
      <c r="AC1048303" s="11"/>
      <c r="AD1048303" s="11"/>
      <c r="AE1048303" s="11"/>
      <c r="AF1048303" s="11"/>
      <c r="AG1048303" s="11"/>
      <c r="AH1048303" s="11"/>
      <c r="AI1048303" s="11"/>
      <c r="AJ1048303" s="11"/>
      <c r="AK1048303" s="11"/>
      <c r="AL1048303" s="11"/>
      <c r="AM1048303" s="11"/>
      <c r="AN1048303" s="11"/>
      <c r="AO1048303" s="11"/>
      <c r="AP1048303" s="11"/>
      <c r="AQ1048303" s="11"/>
      <c r="AR1048303" s="11"/>
    </row>
    <row r="1048304" spans="11:44" s="3" customFormat="1" ht="20.100000000000001" customHeight="1" x14ac:dyDescent="0.2">
      <c r="K1048304" s="11"/>
      <c r="L1048304" s="11"/>
      <c r="M1048304" s="11"/>
      <c r="N1048304" s="11"/>
      <c r="O1048304" s="12"/>
      <c r="P1048304" s="12"/>
      <c r="Q1048304" s="12"/>
      <c r="R1048304" s="11"/>
      <c r="S1048304" s="11"/>
      <c r="T1048304" s="11"/>
      <c r="U1048304" s="11"/>
      <c r="V1048304" s="11"/>
      <c r="W1048304" s="11"/>
      <c r="X1048304" s="11"/>
      <c r="Y1048304" s="11"/>
      <c r="Z1048304" s="11"/>
      <c r="AA1048304" s="11"/>
      <c r="AB1048304" s="11"/>
      <c r="AC1048304" s="11"/>
      <c r="AD1048304" s="11"/>
      <c r="AE1048304" s="11"/>
      <c r="AF1048304" s="11"/>
      <c r="AG1048304" s="11"/>
      <c r="AH1048304" s="11"/>
      <c r="AI1048304" s="11"/>
      <c r="AJ1048304" s="11"/>
      <c r="AK1048304" s="11"/>
      <c r="AL1048304" s="11"/>
      <c r="AM1048304" s="11"/>
      <c r="AN1048304" s="11"/>
      <c r="AO1048304" s="11"/>
      <c r="AP1048304" s="11"/>
      <c r="AQ1048304" s="11"/>
      <c r="AR1048304" s="11"/>
    </row>
    <row r="1048305" spans="11:44" s="3" customFormat="1" ht="20.100000000000001" customHeight="1" x14ac:dyDescent="0.2">
      <c r="K1048305" s="11"/>
      <c r="L1048305" s="11"/>
      <c r="M1048305" s="11"/>
      <c r="N1048305" s="11"/>
      <c r="O1048305" s="12"/>
      <c r="P1048305" s="12"/>
      <c r="Q1048305" s="12"/>
      <c r="R1048305" s="11"/>
      <c r="S1048305" s="11"/>
      <c r="T1048305" s="11"/>
      <c r="U1048305" s="11"/>
      <c r="V1048305" s="11"/>
      <c r="W1048305" s="11"/>
      <c r="X1048305" s="11"/>
      <c r="Y1048305" s="11"/>
      <c r="Z1048305" s="11"/>
      <c r="AA1048305" s="11"/>
      <c r="AB1048305" s="11"/>
      <c r="AC1048305" s="11"/>
      <c r="AD1048305" s="11"/>
      <c r="AE1048305" s="11"/>
      <c r="AF1048305" s="11"/>
      <c r="AG1048305" s="11"/>
      <c r="AH1048305" s="11"/>
      <c r="AI1048305" s="11"/>
      <c r="AJ1048305" s="11"/>
      <c r="AK1048305" s="11"/>
      <c r="AL1048305" s="11"/>
      <c r="AM1048305" s="11"/>
      <c r="AN1048305" s="11"/>
      <c r="AO1048305" s="11"/>
      <c r="AP1048305" s="11"/>
      <c r="AQ1048305" s="11"/>
      <c r="AR1048305" s="11"/>
    </row>
    <row r="1048306" spans="11:44" s="3" customFormat="1" ht="20.100000000000001" customHeight="1" x14ac:dyDescent="0.2">
      <c r="K1048306" s="11"/>
      <c r="L1048306" s="11"/>
      <c r="M1048306" s="11"/>
      <c r="N1048306" s="11"/>
      <c r="O1048306" s="12"/>
      <c r="P1048306" s="12"/>
      <c r="Q1048306" s="12"/>
      <c r="R1048306" s="11"/>
      <c r="S1048306" s="11"/>
      <c r="T1048306" s="11"/>
      <c r="U1048306" s="11"/>
      <c r="V1048306" s="11"/>
      <c r="W1048306" s="11"/>
      <c r="X1048306" s="11"/>
      <c r="Y1048306" s="11"/>
      <c r="Z1048306" s="11"/>
      <c r="AA1048306" s="11"/>
      <c r="AB1048306" s="11"/>
      <c r="AC1048306" s="11"/>
      <c r="AD1048306" s="11"/>
      <c r="AE1048306" s="11"/>
      <c r="AF1048306" s="11"/>
      <c r="AG1048306" s="11"/>
      <c r="AH1048306" s="11"/>
      <c r="AI1048306" s="11"/>
      <c r="AJ1048306" s="11"/>
      <c r="AK1048306" s="11"/>
      <c r="AL1048306" s="11"/>
      <c r="AM1048306" s="11"/>
      <c r="AN1048306" s="11"/>
      <c r="AO1048306" s="11"/>
      <c r="AP1048306" s="11"/>
      <c r="AQ1048306" s="11"/>
      <c r="AR1048306" s="11"/>
    </row>
    <row r="1048307" spans="11:44" s="3" customFormat="1" ht="20.100000000000001" customHeight="1" x14ac:dyDescent="0.2">
      <c r="K1048307" s="11"/>
      <c r="L1048307" s="11"/>
      <c r="M1048307" s="11"/>
      <c r="N1048307" s="11"/>
      <c r="O1048307" s="12"/>
      <c r="P1048307" s="12"/>
      <c r="Q1048307" s="12"/>
      <c r="R1048307" s="11"/>
      <c r="S1048307" s="11"/>
      <c r="T1048307" s="11"/>
      <c r="U1048307" s="11"/>
      <c r="V1048307" s="11"/>
      <c r="W1048307" s="11"/>
      <c r="X1048307" s="11"/>
      <c r="Y1048307" s="11"/>
      <c r="Z1048307" s="11"/>
      <c r="AA1048307" s="11"/>
      <c r="AB1048307" s="11"/>
      <c r="AC1048307" s="11"/>
      <c r="AD1048307" s="11"/>
      <c r="AE1048307" s="11"/>
      <c r="AF1048307" s="11"/>
      <c r="AG1048307" s="11"/>
      <c r="AH1048307" s="11"/>
      <c r="AI1048307" s="11"/>
      <c r="AJ1048307" s="11"/>
      <c r="AK1048307" s="11"/>
      <c r="AL1048307" s="11"/>
      <c r="AM1048307" s="11"/>
      <c r="AN1048307" s="11"/>
      <c r="AO1048307" s="11"/>
      <c r="AP1048307" s="11"/>
      <c r="AQ1048307" s="11"/>
      <c r="AR1048307" s="11"/>
    </row>
    <row r="1048308" spans="11:44" s="3" customFormat="1" ht="20.100000000000001" customHeight="1" x14ac:dyDescent="0.2">
      <c r="K1048308" s="11"/>
      <c r="L1048308" s="11"/>
      <c r="M1048308" s="11"/>
      <c r="N1048308" s="11"/>
      <c r="O1048308" s="12"/>
      <c r="P1048308" s="12"/>
      <c r="Q1048308" s="12"/>
      <c r="R1048308" s="11"/>
      <c r="S1048308" s="11"/>
      <c r="T1048308" s="11"/>
      <c r="U1048308" s="11"/>
      <c r="V1048308" s="11"/>
      <c r="W1048308" s="11"/>
      <c r="X1048308" s="11"/>
      <c r="Y1048308" s="11"/>
      <c r="Z1048308" s="11"/>
      <c r="AA1048308" s="11"/>
      <c r="AB1048308" s="11"/>
      <c r="AC1048308" s="11"/>
      <c r="AD1048308" s="11"/>
      <c r="AE1048308" s="11"/>
      <c r="AF1048308" s="11"/>
      <c r="AG1048308" s="11"/>
      <c r="AH1048308" s="11"/>
      <c r="AI1048308" s="11"/>
      <c r="AJ1048308" s="11"/>
      <c r="AK1048308" s="11"/>
      <c r="AL1048308" s="11"/>
      <c r="AM1048308" s="11"/>
      <c r="AN1048308" s="11"/>
      <c r="AO1048308" s="11"/>
      <c r="AP1048308" s="11"/>
      <c r="AQ1048308" s="11"/>
      <c r="AR1048308" s="11"/>
    </row>
    <row r="1048309" spans="11:44" s="3" customFormat="1" ht="20.100000000000001" customHeight="1" x14ac:dyDescent="0.2">
      <c r="K1048309" s="11"/>
      <c r="L1048309" s="11"/>
      <c r="M1048309" s="11"/>
      <c r="N1048309" s="11"/>
      <c r="O1048309" s="12"/>
      <c r="P1048309" s="12"/>
      <c r="Q1048309" s="12"/>
      <c r="R1048309" s="11"/>
      <c r="S1048309" s="11"/>
      <c r="T1048309" s="11"/>
      <c r="U1048309" s="11"/>
      <c r="V1048309" s="11"/>
      <c r="W1048309" s="11"/>
      <c r="X1048309" s="11"/>
      <c r="Y1048309" s="11"/>
      <c r="Z1048309" s="11"/>
      <c r="AA1048309" s="11"/>
      <c r="AB1048309" s="11"/>
      <c r="AC1048309" s="11"/>
      <c r="AD1048309" s="11"/>
      <c r="AE1048309" s="11"/>
      <c r="AF1048309" s="11"/>
      <c r="AG1048309" s="11"/>
      <c r="AH1048309" s="11"/>
      <c r="AI1048309" s="11"/>
      <c r="AJ1048309" s="11"/>
      <c r="AK1048309" s="11"/>
      <c r="AL1048309" s="11"/>
      <c r="AM1048309" s="11"/>
      <c r="AN1048309" s="11"/>
      <c r="AO1048309" s="11"/>
      <c r="AP1048309" s="11"/>
      <c r="AQ1048309" s="11"/>
      <c r="AR1048309" s="11"/>
    </row>
    <row r="1048310" spans="11:44" s="3" customFormat="1" ht="20.100000000000001" customHeight="1" x14ac:dyDescent="0.2">
      <c r="K1048310" s="11"/>
      <c r="L1048310" s="11"/>
      <c r="M1048310" s="11"/>
      <c r="N1048310" s="11"/>
      <c r="O1048310" s="12"/>
      <c r="P1048310" s="12"/>
      <c r="Q1048310" s="12"/>
      <c r="R1048310" s="11"/>
      <c r="S1048310" s="11"/>
      <c r="T1048310" s="11"/>
      <c r="U1048310" s="11"/>
      <c r="V1048310" s="11"/>
      <c r="W1048310" s="11"/>
      <c r="X1048310" s="11"/>
      <c r="Y1048310" s="11"/>
      <c r="Z1048310" s="11"/>
      <c r="AA1048310" s="11"/>
      <c r="AB1048310" s="11"/>
      <c r="AC1048310" s="11"/>
      <c r="AD1048310" s="11"/>
      <c r="AE1048310" s="11"/>
      <c r="AF1048310" s="11"/>
      <c r="AG1048310" s="11"/>
      <c r="AH1048310" s="11"/>
      <c r="AI1048310" s="11"/>
      <c r="AJ1048310" s="11"/>
      <c r="AK1048310" s="11"/>
      <c r="AL1048310" s="11"/>
      <c r="AM1048310" s="11"/>
      <c r="AN1048310" s="11"/>
      <c r="AO1048310" s="11"/>
      <c r="AP1048310" s="11"/>
      <c r="AQ1048310" s="11"/>
      <c r="AR1048310" s="11"/>
    </row>
    <row r="1048311" spans="11:44" s="3" customFormat="1" ht="20.100000000000001" customHeight="1" x14ac:dyDescent="0.2">
      <c r="K1048311" s="11"/>
      <c r="L1048311" s="11"/>
      <c r="M1048311" s="11"/>
      <c r="N1048311" s="11"/>
      <c r="O1048311" s="12"/>
      <c r="P1048311" s="12"/>
      <c r="Q1048311" s="12"/>
      <c r="R1048311" s="11"/>
      <c r="S1048311" s="11"/>
      <c r="T1048311" s="11"/>
      <c r="U1048311" s="11"/>
      <c r="V1048311" s="11"/>
      <c r="W1048311" s="11"/>
      <c r="X1048311" s="11"/>
      <c r="Y1048311" s="11"/>
      <c r="Z1048311" s="11"/>
      <c r="AA1048311" s="11"/>
      <c r="AB1048311" s="11"/>
      <c r="AC1048311" s="11"/>
      <c r="AD1048311" s="11"/>
      <c r="AE1048311" s="11"/>
      <c r="AF1048311" s="11"/>
      <c r="AG1048311" s="11"/>
      <c r="AH1048311" s="11"/>
      <c r="AI1048311" s="11"/>
      <c r="AJ1048311" s="11"/>
      <c r="AK1048311" s="11"/>
      <c r="AL1048311" s="11"/>
      <c r="AM1048311" s="11"/>
      <c r="AN1048311" s="11"/>
      <c r="AO1048311" s="11"/>
      <c r="AP1048311" s="11"/>
      <c r="AQ1048311" s="11"/>
      <c r="AR1048311" s="11"/>
    </row>
    <row r="1048312" spans="11:44" s="3" customFormat="1" ht="20.100000000000001" customHeight="1" x14ac:dyDescent="0.2">
      <c r="K1048312" s="11"/>
      <c r="L1048312" s="11"/>
      <c r="M1048312" s="11"/>
      <c r="N1048312" s="11"/>
      <c r="O1048312" s="12"/>
      <c r="P1048312" s="12"/>
      <c r="Q1048312" s="12"/>
      <c r="R1048312" s="11"/>
      <c r="S1048312" s="11"/>
      <c r="T1048312" s="11"/>
      <c r="U1048312" s="11"/>
      <c r="V1048312" s="11"/>
      <c r="W1048312" s="11"/>
      <c r="X1048312" s="11"/>
      <c r="Y1048312" s="11"/>
      <c r="Z1048312" s="11"/>
      <c r="AA1048312" s="11"/>
      <c r="AB1048312" s="11"/>
      <c r="AC1048312" s="11"/>
      <c r="AD1048312" s="11"/>
      <c r="AE1048312" s="11"/>
      <c r="AF1048312" s="11"/>
      <c r="AG1048312" s="11"/>
      <c r="AH1048312" s="11"/>
      <c r="AI1048312" s="11"/>
      <c r="AJ1048312" s="11"/>
      <c r="AK1048312" s="11"/>
      <c r="AL1048312" s="11"/>
      <c r="AM1048312" s="11"/>
      <c r="AN1048312" s="11"/>
      <c r="AO1048312" s="11"/>
      <c r="AP1048312" s="11"/>
      <c r="AQ1048312" s="11"/>
      <c r="AR1048312" s="11"/>
    </row>
    <row r="1048313" spans="11:44" s="3" customFormat="1" ht="20.100000000000001" customHeight="1" x14ac:dyDescent="0.2">
      <c r="K1048313" s="11"/>
      <c r="L1048313" s="11"/>
      <c r="M1048313" s="11"/>
      <c r="N1048313" s="11"/>
      <c r="O1048313" s="12"/>
      <c r="P1048313" s="12"/>
      <c r="Q1048313" s="12"/>
      <c r="R1048313" s="11"/>
      <c r="S1048313" s="11"/>
      <c r="T1048313" s="11"/>
      <c r="U1048313" s="11"/>
      <c r="V1048313" s="11"/>
      <c r="W1048313" s="11"/>
      <c r="X1048313" s="11"/>
      <c r="Y1048313" s="11"/>
      <c r="Z1048313" s="11"/>
      <c r="AA1048313" s="11"/>
      <c r="AB1048313" s="11"/>
      <c r="AC1048313" s="11"/>
      <c r="AD1048313" s="11"/>
      <c r="AE1048313" s="11"/>
      <c r="AF1048313" s="11"/>
      <c r="AG1048313" s="11"/>
      <c r="AH1048313" s="11"/>
      <c r="AI1048313" s="11"/>
      <c r="AJ1048313" s="11"/>
      <c r="AK1048313" s="11"/>
      <c r="AL1048313" s="11"/>
      <c r="AM1048313" s="11"/>
      <c r="AN1048313" s="11"/>
      <c r="AO1048313" s="11"/>
      <c r="AP1048313" s="11"/>
      <c r="AQ1048313" s="11"/>
      <c r="AR1048313" s="11"/>
    </row>
    <row r="1048314" spans="11:44" s="3" customFormat="1" ht="20.100000000000001" customHeight="1" x14ac:dyDescent="0.2">
      <c r="K1048314" s="11"/>
      <c r="L1048314" s="11"/>
      <c r="M1048314" s="11"/>
      <c r="N1048314" s="11"/>
      <c r="O1048314" s="12"/>
      <c r="P1048314" s="12"/>
      <c r="Q1048314" s="12"/>
      <c r="R1048314" s="11"/>
      <c r="S1048314" s="11"/>
      <c r="T1048314" s="11"/>
      <c r="U1048314" s="11"/>
      <c r="V1048314" s="11"/>
      <c r="W1048314" s="11"/>
      <c r="X1048314" s="11"/>
      <c r="Y1048314" s="11"/>
      <c r="Z1048314" s="11"/>
      <c r="AA1048314" s="11"/>
      <c r="AB1048314" s="11"/>
      <c r="AC1048314" s="11"/>
      <c r="AD1048314" s="11"/>
      <c r="AE1048314" s="11"/>
      <c r="AF1048314" s="11"/>
      <c r="AG1048314" s="11"/>
      <c r="AH1048314" s="11"/>
      <c r="AI1048314" s="11"/>
      <c r="AJ1048314" s="11"/>
      <c r="AK1048314" s="11"/>
      <c r="AL1048314" s="11"/>
      <c r="AM1048314" s="11"/>
      <c r="AN1048314" s="11"/>
      <c r="AO1048314" s="11"/>
      <c r="AP1048314" s="11"/>
      <c r="AQ1048314" s="11"/>
      <c r="AR1048314" s="11"/>
    </row>
    <row r="1048315" spans="11:44" s="3" customFormat="1" ht="20.100000000000001" customHeight="1" x14ac:dyDescent="0.2">
      <c r="K1048315" s="11"/>
      <c r="L1048315" s="11"/>
      <c r="M1048315" s="11"/>
      <c r="N1048315" s="11"/>
      <c r="O1048315" s="12"/>
      <c r="P1048315" s="12"/>
      <c r="Q1048315" s="12"/>
      <c r="R1048315" s="11"/>
      <c r="S1048315" s="11"/>
      <c r="T1048315" s="11"/>
      <c r="U1048315" s="11"/>
      <c r="V1048315" s="11"/>
      <c r="W1048315" s="11"/>
      <c r="X1048315" s="11"/>
      <c r="Y1048315" s="11"/>
      <c r="Z1048315" s="11"/>
      <c r="AA1048315" s="11"/>
      <c r="AB1048315" s="11"/>
      <c r="AC1048315" s="11"/>
      <c r="AD1048315" s="11"/>
      <c r="AE1048315" s="11"/>
      <c r="AF1048315" s="11"/>
      <c r="AG1048315" s="11"/>
      <c r="AH1048315" s="11"/>
      <c r="AI1048315" s="11"/>
      <c r="AJ1048315" s="11"/>
      <c r="AK1048315" s="11"/>
      <c r="AL1048315" s="11"/>
      <c r="AM1048315" s="11"/>
      <c r="AN1048315" s="11"/>
      <c r="AO1048315" s="11"/>
      <c r="AP1048315" s="11"/>
      <c r="AQ1048315" s="11"/>
      <c r="AR1048315" s="11"/>
    </row>
    <row r="1048316" spans="11:44" s="3" customFormat="1" ht="20.100000000000001" customHeight="1" x14ac:dyDescent="0.2">
      <c r="K1048316" s="11"/>
      <c r="L1048316" s="11"/>
      <c r="M1048316" s="11"/>
      <c r="N1048316" s="11"/>
      <c r="O1048316" s="12"/>
      <c r="P1048316" s="12"/>
      <c r="Q1048316" s="12"/>
      <c r="R1048316" s="11"/>
      <c r="S1048316" s="11"/>
      <c r="T1048316" s="11"/>
      <c r="U1048316" s="11"/>
      <c r="V1048316" s="11"/>
      <c r="W1048316" s="11"/>
      <c r="X1048316" s="11"/>
      <c r="Y1048316" s="11"/>
      <c r="Z1048316" s="11"/>
      <c r="AA1048316" s="11"/>
      <c r="AB1048316" s="11"/>
      <c r="AC1048316" s="11"/>
      <c r="AD1048316" s="11"/>
      <c r="AE1048316" s="11"/>
      <c r="AF1048316" s="11"/>
      <c r="AG1048316" s="11"/>
      <c r="AH1048316" s="11"/>
      <c r="AI1048316" s="11"/>
      <c r="AJ1048316" s="11"/>
      <c r="AK1048316" s="11"/>
      <c r="AL1048316" s="11"/>
      <c r="AM1048316" s="11"/>
      <c r="AN1048316" s="11"/>
      <c r="AO1048316" s="11"/>
      <c r="AP1048316" s="11"/>
      <c r="AQ1048316" s="11"/>
      <c r="AR1048316" s="11"/>
    </row>
    <row r="1048317" spans="11:44" s="3" customFormat="1" ht="20.100000000000001" customHeight="1" x14ac:dyDescent="0.2">
      <c r="K1048317" s="11"/>
      <c r="L1048317" s="11"/>
      <c r="M1048317" s="11"/>
      <c r="N1048317" s="11"/>
      <c r="O1048317" s="12"/>
      <c r="P1048317" s="12"/>
      <c r="Q1048317" s="12"/>
      <c r="R1048317" s="11"/>
      <c r="S1048317" s="11"/>
      <c r="T1048317" s="11"/>
      <c r="U1048317" s="11"/>
      <c r="V1048317" s="11"/>
      <c r="W1048317" s="11"/>
      <c r="X1048317" s="11"/>
      <c r="Y1048317" s="11"/>
      <c r="Z1048317" s="11"/>
      <c r="AA1048317" s="11"/>
      <c r="AB1048317" s="11"/>
      <c r="AC1048317" s="11"/>
      <c r="AD1048317" s="11"/>
      <c r="AE1048317" s="11"/>
      <c r="AF1048317" s="11"/>
      <c r="AG1048317" s="11"/>
      <c r="AH1048317" s="11"/>
      <c r="AI1048317" s="11"/>
      <c r="AJ1048317" s="11"/>
      <c r="AK1048317" s="11"/>
      <c r="AL1048317" s="11"/>
      <c r="AM1048317" s="11"/>
      <c r="AN1048317" s="11"/>
      <c r="AO1048317" s="11"/>
      <c r="AP1048317" s="11"/>
      <c r="AQ1048317" s="11"/>
      <c r="AR1048317" s="11"/>
    </row>
    <row r="1048318" spans="11:44" s="3" customFormat="1" ht="20.100000000000001" customHeight="1" x14ac:dyDescent="0.2">
      <c r="K1048318" s="11"/>
      <c r="L1048318" s="11"/>
      <c r="M1048318" s="11"/>
      <c r="N1048318" s="11"/>
      <c r="O1048318" s="12"/>
      <c r="P1048318" s="12"/>
      <c r="Q1048318" s="12"/>
      <c r="R1048318" s="11"/>
      <c r="S1048318" s="11"/>
      <c r="T1048318" s="11"/>
      <c r="U1048318" s="11"/>
      <c r="V1048318" s="11"/>
      <c r="W1048318" s="11"/>
      <c r="X1048318" s="11"/>
      <c r="Y1048318" s="11"/>
      <c r="Z1048318" s="11"/>
      <c r="AA1048318" s="11"/>
      <c r="AB1048318" s="11"/>
      <c r="AC1048318" s="11"/>
      <c r="AD1048318" s="11"/>
      <c r="AE1048318" s="11"/>
      <c r="AF1048318" s="11"/>
      <c r="AG1048318" s="11"/>
      <c r="AH1048318" s="11"/>
      <c r="AI1048318" s="11"/>
      <c r="AJ1048318" s="11"/>
      <c r="AK1048318" s="11"/>
      <c r="AL1048318" s="11"/>
      <c r="AM1048318" s="11"/>
      <c r="AN1048318" s="11"/>
      <c r="AO1048318" s="11"/>
      <c r="AP1048318" s="11"/>
      <c r="AQ1048318" s="11"/>
      <c r="AR1048318" s="11"/>
    </row>
    <row r="1048319" spans="11:44" s="3" customFormat="1" ht="20.100000000000001" customHeight="1" x14ac:dyDescent="0.2">
      <c r="K1048319" s="11"/>
      <c r="L1048319" s="11"/>
      <c r="M1048319" s="11"/>
      <c r="N1048319" s="11"/>
      <c r="O1048319" s="12"/>
      <c r="P1048319" s="12"/>
      <c r="Q1048319" s="12"/>
      <c r="R1048319" s="11"/>
      <c r="S1048319" s="11"/>
      <c r="T1048319" s="11"/>
      <c r="U1048319" s="11"/>
      <c r="V1048319" s="11"/>
      <c r="W1048319" s="11"/>
      <c r="X1048319" s="11"/>
      <c r="Y1048319" s="11"/>
      <c r="Z1048319" s="11"/>
      <c r="AA1048319" s="11"/>
      <c r="AB1048319" s="11"/>
      <c r="AC1048319" s="11"/>
      <c r="AD1048319" s="11"/>
      <c r="AE1048319" s="11"/>
      <c r="AF1048319" s="11"/>
      <c r="AG1048319" s="11"/>
      <c r="AH1048319" s="11"/>
      <c r="AI1048319" s="11"/>
      <c r="AJ1048319" s="11"/>
      <c r="AK1048319" s="11"/>
      <c r="AL1048319" s="11"/>
      <c r="AM1048319" s="11"/>
      <c r="AN1048319" s="11"/>
      <c r="AO1048319" s="11"/>
      <c r="AP1048319" s="11"/>
      <c r="AQ1048319" s="11"/>
      <c r="AR1048319" s="11"/>
    </row>
    <row r="1048320" spans="11:44" s="3" customFormat="1" ht="20.100000000000001" customHeight="1" x14ac:dyDescent="0.2">
      <c r="K1048320" s="11"/>
      <c r="L1048320" s="11"/>
      <c r="M1048320" s="11"/>
      <c r="N1048320" s="11"/>
      <c r="O1048320" s="12"/>
      <c r="P1048320" s="12"/>
      <c r="Q1048320" s="12"/>
      <c r="R1048320" s="11"/>
      <c r="S1048320" s="11"/>
      <c r="T1048320" s="11"/>
      <c r="U1048320" s="11"/>
      <c r="V1048320" s="11"/>
      <c r="W1048320" s="11"/>
      <c r="X1048320" s="11"/>
      <c r="Y1048320" s="11"/>
      <c r="Z1048320" s="11"/>
      <c r="AA1048320" s="11"/>
      <c r="AB1048320" s="11"/>
      <c r="AC1048320" s="11"/>
      <c r="AD1048320" s="11"/>
      <c r="AE1048320" s="11"/>
      <c r="AF1048320" s="11"/>
      <c r="AG1048320" s="11"/>
      <c r="AH1048320" s="11"/>
      <c r="AI1048320" s="11"/>
      <c r="AJ1048320" s="11"/>
      <c r="AK1048320" s="11"/>
      <c r="AL1048320" s="11"/>
      <c r="AM1048320" s="11"/>
      <c r="AN1048320" s="11"/>
      <c r="AO1048320" s="11"/>
      <c r="AP1048320" s="11"/>
      <c r="AQ1048320" s="11"/>
      <c r="AR1048320" s="11"/>
    </row>
    <row r="1048321" spans="11:44" s="3" customFormat="1" ht="20.100000000000001" customHeight="1" x14ac:dyDescent="0.2">
      <c r="K1048321" s="11"/>
      <c r="L1048321" s="11"/>
      <c r="M1048321" s="11"/>
      <c r="N1048321" s="11"/>
      <c r="O1048321" s="12"/>
      <c r="P1048321" s="12"/>
      <c r="Q1048321" s="12"/>
      <c r="R1048321" s="11"/>
      <c r="S1048321" s="11"/>
      <c r="T1048321" s="11"/>
      <c r="U1048321" s="11"/>
      <c r="V1048321" s="11"/>
      <c r="W1048321" s="11"/>
      <c r="X1048321" s="11"/>
      <c r="Y1048321" s="11"/>
      <c r="Z1048321" s="11"/>
      <c r="AA1048321" s="11"/>
      <c r="AB1048321" s="11"/>
      <c r="AC1048321" s="11"/>
      <c r="AD1048321" s="11"/>
      <c r="AE1048321" s="11"/>
      <c r="AF1048321" s="11"/>
      <c r="AG1048321" s="11"/>
      <c r="AH1048321" s="11"/>
      <c r="AI1048321" s="11"/>
      <c r="AJ1048321" s="11"/>
      <c r="AK1048321" s="11"/>
      <c r="AL1048321" s="11"/>
      <c r="AM1048321" s="11"/>
      <c r="AN1048321" s="11"/>
      <c r="AO1048321" s="11"/>
      <c r="AP1048321" s="11"/>
      <c r="AQ1048321" s="11"/>
      <c r="AR1048321" s="11"/>
    </row>
    <row r="1048322" spans="11:44" s="3" customFormat="1" ht="20.100000000000001" customHeight="1" x14ac:dyDescent="0.2">
      <c r="K1048322" s="11"/>
      <c r="L1048322" s="11"/>
      <c r="M1048322" s="11"/>
      <c r="N1048322" s="11"/>
      <c r="O1048322" s="12"/>
      <c r="P1048322" s="12"/>
      <c r="Q1048322" s="12"/>
      <c r="R1048322" s="11"/>
      <c r="S1048322" s="11"/>
      <c r="T1048322" s="11"/>
      <c r="U1048322" s="11"/>
      <c r="V1048322" s="11"/>
      <c r="W1048322" s="11"/>
      <c r="X1048322" s="11"/>
      <c r="Y1048322" s="11"/>
      <c r="Z1048322" s="11"/>
      <c r="AA1048322" s="11"/>
      <c r="AB1048322" s="11"/>
      <c r="AC1048322" s="11"/>
      <c r="AD1048322" s="11"/>
      <c r="AE1048322" s="11"/>
      <c r="AF1048322" s="11"/>
      <c r="AG1048322" s="11"/>
      <c r="AH1048322" s="11"/>
      <c r="AI1048322" s="11"/>
      <c r="AJ1048322" s="11"/>
      <c r="AK1048322" s="11"/>
      <c r="AL1048322" s="11"/>
      <c r="AM1048322" s="11"/>
      <c r="AN1048322" s="11"/>
      <c r="AO1048322" s="11"/>
      <c r="AP1048322" s="11"/>
      <c r="AQ1048322" s="11"/>
      <c r="AR1048322" s="11"/>
    </row>
    <row r="1048323" spans="11:44" s="3" customFormat="1" ht="20.100000000000001" customHeight="1" x14ac:dyDescent="0.2">
      <c r="K1048323" s="11"/>
      <c r="L1048323" s="11"/>
      <c r="M1048323" s="11"/>
      <c r="N1048323" s="11"/>
      <c r="O1048323" s="12"/>
      <c r="P1048323" s="12"/>
      <c r="Q1048323" s="12"/>
      <c r="R1048323" s="11"/>
      <c r="S1048323" s="11"/>
      <c r="T1048323" s="11"/>
      <c r="U1048323" s="11"/>
      <c r="V1048323" s="11"/>
      <c r="W1048323" s="11"/>
      <c r="X1048323" s="11"/>
      <c r="Y1048323" s="11"/>
      <c r="Z1048323" s="11"/>
      <c r="AA1048323" s="11"/>
      <c r="AB1048323" s="11"/>
      <c r="AC1048323" s="11"/>
      <c r="AD1048323" s="11"/>
      <c r="AE1048323" s="11"/>
      <c r="AF1048323" s="11"/>
      <c r="AG1048323" s="11"/>
      <c r="AH1048323" s="11"/>
      <c r="AI1048323" s="11"/>
      <c r="AJ1048323" s="11"/>
      <c r="AK1048323" s="11"/>
      <c r="AL1048323" s="11"/>
      <c r="AM1048323" s="11"/>
      <c r="AN1048323" s="11"/>
      <c r="AO1048323" s="11"/>
      <c r="AP1048323" s="11"/>
      <c r="AQ1048323" s="11"/>
      <c r="AR1048323" s="11"/>
    </row>
    <row r="1048324" spans="11:44" s="3" customFormat="1" ht="20.100000000000001" customHeight="1" x14ac:dyDescent="0.2">
      <c r="K1048324" s="11"/>
      <c r="L1048324" s="11"/>
      <c r="M1048324" s="11"/>
      <c r="N1048324" s="11"/>
      <c r="O1048324" s="12"/>
      <c r="P1048324" s="12"/>
      <c r="Q1048324" s="12"/>
      <c r="R1048324" s="11"/>
      <c r="S1048324" s="11"/>
      <c r="T1048324" s="11"/>
      <c r="U1048324" s="11"/>
      <c r="V1048324" s="11"/>
      <c r="W1048324" s="11"/>
      <c r="X1048324" s="11"/>
      <c r="Y1048324" s="11"/>
      <c r="Z1048324" s="11"/>
      <c r="AA1048324" s="11"/>
      <c r="AB1048324" s="11"/>
      <c r="AC1048324" s="11"/>
      <c r="AD1048324" s="11"/>
      <c r="AE1048324" s="11"/>
      <c r="AF1048324" s="11"/>
      <c r="AG1048324" s="11"/>
      <c r="AH1048324" s="11"/>
      <c r="AI1048324" s="11"/>
      <c r="AJ1048324" s="11"/>
      <c r="AK1048324" s="11"/>
      <c r="AL1048324" s="11"/>
      <c r="AM1048324" s="11"/>
      <c r="AN1048324" s="11"/>
      <c r="AO1048324" s="11"/>
      <c r="AP1048324" s="11"/>
      <c r="AQ1048324" s="11"/>
      <c r="AR1048324" s="11"/>
    </row>
    <row r="1048325" spans="11:44" s="3" customFormat="1" ht="20.100000000000001" customHeight="1" x14ac:dyDescent="0.2">
      <c r="K1048325" s="11"/>
      <c r="L1048325" s="11"/>
      <c r="M1048325" s="11"/>
      <c r="N1048325" s="11"/>
      <c r="O1048325" s="12"/>
      <c r="P1048325" s="12"/>
      <c r="Q1048325" s="12"/>
      <c r="R1048325" s="11"/>
      <c r="S1048325" s="11"/>
      <c r="T1048325" s="11"/>
      <c r="U1048325" s="11"/>
      <c r="V1048325" s="11"/>
      <c r="W1048325" s="11"/>
      <c r="X1048325" s="11"/>
      <c r="Y1048325" s="11"/>
      <c r="Z1048325" s="11"/>
      <c r="AA1048325" s="11"/>
      <c r="AB1048325" s="11"/>
      <c r="AC1048325" s="11"/>
      <c r="AD1048325" s="11"/>
      <c r="AE1048325" s="11"/>
      <c r="AF1048325" s="11"/>
      <c r="AG1048325" s="11"/>
      <c r="AH1048325" s="11"/>
      <c r="AI1048325" s="11"/>
      <c r="AJ1048325" s="11"/>
      <c r="AK1048325" s="11"/>
      <c r="AL1048325" s="11"/>
      <c r="AM1048325" s="11"/>
      <c r="AN1048325" s="11"/>
      <c r="AO1048325" s="11"/>
      <c r="AP1048325" s="11"/>
      <c r="AQ1048325" s="11"/>
      <c r="AR1048325" s="11"/>
    </row>
    <row r="1048326" spans="11:44" s="3" customFormat="1" ht="20.100000000000001" customHeight="1" x14ac:dyDescent="0.2">
      <c r="K1048326" s="11"/>
      <c r="L1048326" s="11"/>
      <c r="M1048326" s="11"/>
      <c r="N1048326" s="11"/>
      <c r="O1048326" s="12"/>
      <c r="P1048326" s="12"/>
      <c r="Q1048326" s="12"/>
      <c r="R1048326" s="11"/>
      <c r="S1048326" s="11"/>
      <c r="T1048326" s="11"/>
      <c r="U1048326" s="11"/>
      <c r="V1048326" s="11"/>
      <c r="W1048326" s="11"/>
      <c r="X1048326" s="11"/>
      <c r="Y1048326" s="11"/>
      <c r="Z1048326" s="11"/>
      <c r="AA1048326" s="11"/>
      <c r="AB1048326" s="11"/>
      <c r="AC1048326" s="11"/>
      <c r="AD1048326" s="11"/>
      <c r="AE1048326" s="11"/>
      <c r="AF1048326" s="11"/>
      <c r="AG1048326" s="11"/>
      <c r="AH1048326" s="11"/>
      <c r="AI1048326" s="11"/>
      <c r="AJ1048326" s="11"/>
      <c r="AK1048326" s="11"/>
      <c r="AL1048326" s="11"/>
      <c r="AM1048326" s="11"/>
      <c r="AN1048326" s="11"/>
      <c r="AO1048326" s="11"/>
      <c r="AP1048326" s="11"/>
      <c r="AQ1048326" s="11"/>
      <c r="AR1048326" s="11"/>
    </row>
    <row r="1048327" spans="11:44" s="3" customFormat="1" ht="20.100000000000001" customHeight="1" x14ac:dyDescent="0.2">
      <c r="K1048327" s="11"/>
      <c r="L1048327" s="11"/>
      <c r="M1048327" s="11"/>
      <c r="N1048327" s="11"/>
      <c r="O1048327" s="12"/>
      <c r="P1048327" s="12"/>
      <c r="Q1048327" s="12"/>
      <c r="R1048327" s="11"/>
      <c r="S1048327" s="11"/>
      <c r="T1048327" s="11"/>
      <c r="U1048327" s="11"/>
      <c r="V1048327" s="11"/>
      <c r="W1048327" s="11"/>
      <c r="X1048327" s="11"/>
      <c r="Y1048327" s="11"/>
      <c r="Z1048327" s="11"/>
      <c r="AA1048327" s="11"/>
      <c r="AB1048327" s="11"/>
      <c r="AC1048327" s="11"/>
      <c r="AD1048327" s="11"/>
      <c r="AE1048327" s="11"/>
      <c r="AF1048327" s="11"/>
      <c r="AG1048327" s="11"/>
      <c r="AH1048327" s="11"/>
      <c r="AI1048327" s="11"/>
      <c r="AJ1048327" s="11"/>
      <c r="AK1048327" s="11"/>
      <c r="AL1048327" s="11"/>
      <c r="AM1048327" s="11"/>
      <c r="AN1048327" s="11"/>
      <c r="AO1048327" s="11"/>
      <c r="AP1048327" s="11"/>
      <c r="AQ1048327" s="11"/>
      <c r="AR1048327" s="11"/>
    </row>
    <row r="1048328" spans="11:44" s="3" customFormat="1" ht="20.100000000000001" customHeight="1" x14ac:dyDescent="0.2">
      <c r="K1048328" s="11"/>
      <c r="L1048328" s="11"/>
      <c r="M1048328" s="11"/>
      <c r="N1048328" s="11"/>
      <c r="O1048328" s="12"/>
      <c r="P1048328" s="12"/>
      <c r="Q1048328" s="12"/>
      <c r="R1048328" s="11"/>
      <c r="S1048328" s="11"/>
      <c r="T1048328" s="11"/>
      <c r="U1048328" s="11"/>
      <c r="V1048328" s="11"/>
      <c r="W1048328" s="11"/>
      <c r="X1048328" s="11"/>
      <c r="Y1048328" s="11"/>
      <c r="Z1048328" s="11"/>
      <c r="AA1048328" s="11"/>
      <c r="AB1048328" s="11"/>
      <c r="AC1048328" s="11"/>
      <c r="AD1048328" s="11"/>
      <c r="AE1048328" s="11"/>
      <c r="AF1048328" s="11"/>
      <c r="AG1048328" s="11"/>
      <c r="AH1048328" s="11"/>
      <c r="AI1048328" s="11"/>
      <c r="AJ1048328" s="11"/>
      <c r="AK1048328" s="11"/>
      <c r="AL1048328" s="11"/>
      <c r="AM1048328" s="11"/>
      <c r="AN1048328" s="11"/>
      <c r="AO1048328" s="11"/>
      <c r="AP1048328" s="11"/>
      <c r="AQ1048328" s="11"/>
      <c r="AR1048328" s="11"/>
    </row>
    <row r="1048329" spans="11:44" s="3" customFormat="1" ht="20.100000000000001" customHeight="1" x14ac:dyDescent="0.2">
      <c r="K1048329" s="11"/>
      <c r="L1048329" s="11"/>
      <c r="M1048329" s="11"/>
      <c r="N1048329" s="11"/>
      <c r="O1048329" s="12"/>
      <c r="P1048329" s="12"/>
      <c r="Q1048329" s="12"/>
      <c r="R1048329" s="11"/>
      <c r="S1048329" s="11"/>
      <c r="T1048329" s="11"/>
      <c r="U1048329" s="11"/>
      <c r="V1048329" s="11"/>
      <c r="W1048329" s="11"/>
      <c r="X1048329" s="11"/>
      <c r="Y1048329" s="11"/>
      <c r="Z1048329" s="11"/>
      <c r="AA1048329" s="11"/>
      <c r="AB1048329" s="11"/>
      <c r="AC1048329" s="11"/>
      <c r="AD1048329" s="11"/>
      <c r="AE1048329" s="11"/>
      <c r="AF1048329" s="11"/>
      <c r="AG1048329" s="11"/>
      <c r="AH1048329" s="11"/>
      <c r="AI1048329" s="11"/>
      <c r="AJ1048329" s="11"/>
      <c r="AK1048329" s="11"/>
      <c r="AL1048329" s="11"/>
      <c r="AM1048329" s="11"/>
      <c r="AN1048329" s="11"/>
      <c r="AO1048329" s="11"/>
      <c r="AP1048329" s="11"/>
      <c r="AQ1048329" s="11"/>
      <c r="AR1048329" s="11"/>
    </row>
    <row r="1048330" spans="11:44" s="3" customFormat="1" ht="20.100000000000001" customHeight="1" x14ac:dyDescent="0.2">
      <c r="K1048330" s="11"/>
      <c r="L1048330" s="11"/>
      <c r="M1048330" s="11"/>
      <c r="N1048330" s="11"/>
      <c r="O1048330" s="12"/>
      <c r="P1048330" s="12"/>
      <c r="Q1048330" s="12"/>
      <c r="R1048330" s="11"/>
      <c r="S1048330" s="11"/>
      <c r="T1048330" s="11"/>
      <c r="U1048330" s="11"/>
      <c r="V1048330" s="11"/>
      <c r="W1048330" s="11"/>
      <c r="X1048330" s="11"/>
      <c r="Y1048330" s="11"/>
      <c r="Z1048330" s="11"/>
      <c r="AA1048330" s="11"/>
      <c r="AB1048330" s="11"/>
      <c r="AC1048330" s="11"/>
      <c r="AD1048330" s="11"/>
      <c r="AE1048330" s="11"/>
      <c r="AF1048330" s="11"/>
      <c r="AG1048330" s="11"/>
      <c r="AH1048330" s="11"/>
      <c r="AI1048330" s="11"/>
      <c r="AJ1048330" s="11"/>
      <c r="AK1048330" s="11"/>
      <c r="AL1048330" s="11"/>
      <c r="AM1048330" s="11"/>
      <c r="AN1048330" s="11"/>
      <c r="AO1048330" s="11"/>
      <c r="AP1048330" s="11"/>
      <c r="AQ1048330" s="11"/>
      <c r="AR1048330" s="11"/>
    </row>
    <row r="1048331" spans="11:44" s="3" customFormat="1" ht="20.100000000000001" customHeight="1" x14ac:dyDescent="0.2">
      <c r="K1048331" s="11"/>
      <c r="L1048331" s="11"/>
      <c r="M1048331" s="11"/>
      <c r="N1048331" s="11"/>
      <c r="O1048331" s="12"/>
      <c r="P1048331" s="12"/>
      <c r="Q1048331" s="12"/>
      <c r="R1048331" s="11"/>
      <c r="S1048331" s="11"/>
      <c r="T1048331" s="11"/>
      <c r="U1048331" s="11"/>
      <c r="V1048331" s="11"/>
      <c r="W1048331" s="11"/>
      <c r="X1048331" s="11"/>
      <c r="Y1048331" s="11"/>
      <c r="Z1048331" s="11"/>
      <c r="AA1048331" s="11"/>
      <c r="AB1048331" s="11"/>
      <c r="AC1048331" s="11"/>
      <c r="AD1048331" s="11"/>
      <c r="AE1048331" s="11"/>
      <c r="AF1048331" s="11"/>
      <c r="AG1048331" s="11"/>
      <c r="AH1048331" s="11"/>
      <c r="AI1048331" s="11"/>
      <c r="AJ1048331" s="11"/>
      <c r="AK1048331" s="11"/>
      <c r="AL1048331" s="11"/>
      <c r="AM1048331" s="11"/>
      <c r="AN1048331" s="11"/>
      <c r="AO1048331" s="11"/>
      <c r="AP1048331" s="11"/>
      <c r="AQ1048331" s="11"/>
      <c r="AR1048331" s="11"/>
    </row>
    <row r="1048332" spans="11:44" s="3" customFormat="1" ht="20.100000000000001" customHeight="1" x14ac:dyDescent="0.2">
      <c r="K1048332" s="11"/>
      <c r="L1048332" s="11"/>
      <c r="M1048332" s="11"/>
      <c r="N1048332" s="11"/>
      <c r="O1048332" s="12"/>
      <c r="P1048332" s="12"/>
      <c r="Q1048332" s="12"/>
      <c r="R1048332" s="11"/>
      <c r="S1048332" s="11"/>
      <c r="T1048332" s="11"/>
      <c r="U1048332" s="11"/>
      <c r="V1048332" s="11"/>
      <c r="W1048332" s="11"/>
      <c r="X1048332" s="11"/>
      <c r="Y1048332" s="11"/>
      <c r="Z1048332" s="11"/>
      <c r="AA1048332" s="11"/>
      <c r="AB1048332" s="11"/>
      <c r="AC1048332" s="11"/>
      <c r="AD1048332" s="11"/>
      <c r="AE1048332" s="11"/>
      <c r="AF1048332" s="11"/>
      <c r="AG1048332" s="11"/>
      <c r="AH1048332" s="11"/>
      <c r="AI1048332" s="11"/>
      <c r="AJ1048332" s="11"/>
      <c r="AK1048332" s="11"/>
      <c r="AL1048332" s="11"/>
      <c r="AM1048332" s="11"/>
      <c r="AN1048332" s="11"/>
      <c r="AO1048332" s="11"/>
      <c r="AP1048332" s="11"/>
      <c r="AQ1048332" s="11"/>
      <c r="AR1048332" s="11"/>
    </row>
    <row r="1048333" spans="11:44" s="3" customFormat="1" ht="20.100000000000001" customHeight="1" x14ac:dyDescent="0.2">
      <c r="K1048333" s="11"/>
      <c r="L1048333" s="11"/>
      <c r="M1048333" s="11"/>
      <c r="N1048333" s="11"/>
      <c r="O1048333" s="12"/>
      <c r="P1048333" s="12"/>
      <c r="Q1048333" s="12"/>
      <c r="R1048333" s="11"/>
      <c r="S1048333" s="11"/>
      <c r="T1048333" s="11"/>
      <c r="U1048333" s="11"/>
      <c r="V1048333" s="11"/>
      <c r="W1048333" s="11"/>
      <c r="X1048333" s="11"/>
      <c r="Y1048333" s="11"/>
      <c r="Z1048333" s="11"/>
      <c r="AA1048333" s="11"/>
      <c r="AB1048333" s="11"/>
      <c r="AC1048333" s="11"/>
      <c r="AD1048333" s="11"/>
      <c r="AE1048333" s="11"/>
      <c r="AF1048333" s="11"/>
      <c r="AG1048333" s="11"/>
      <c r="AH1048333" s="11"/>
      <c r="AI1048333" s="11"/>
      <c r="AJ1048333" s="11"/>
      <c r="AK1048333" s="11"/>
      <c r="AL1048333" s="11"/>
      <c r="AM1048333" s="11"/>
      <c r="AN1048333" s="11"/>
      <c r="AO1048333" s="11"/>
      <c r="AP1048333" s="11"/>
      <c r="AQ1048333" s="11"/>
      <c r="AR1048333" s="11"/>
    </row>
    <row r="1048334" spans="11:44" s="3" customFormat="1" ht="20.100000000000001" customHeight="1" x14ac:dyDescent="0.2">
      <c r="K1048334" s="11"/>
      <c r="L1048334" s="11"/>
      <c r="M1048334" s="11"/>
      <c r="N1048334" s="11"/>
      <c r="O1048334" s="12"/>
      <c r="P1048334" s="12"/>
      <c r="Q1048334" s="12"/>
      <c r="R1048334" s="11"/>
      <c r="S1048334" s="11"/>
      <c r="T1048334" s="11"/>
      <c r="U1048334" s="11"/>
      <c r="V1048334" s="11"/>
      <c r="W1048334" s="11"/>
      <c r="X1048334" s="11"/>
      <c r="Y1048334" s="11"/>
      <c r="Z1048334" s="11"/>
      <c r="AA1048334" s="11"/>
      <c r="AB1048334" s="11"/>
      <c r="AC1048334" s="11"/>
      <c r="AD1048334" s="11"/>
      <c r="AE1048334" s="11"/>
      <c r="AF1048334" s="11"/>
      <c r="AG1048334" s="11"/>
      <c r="AH1048334" s="11"/>
      <c r="AI1048334" s="11"/>
      <c r="AJ1048334" s="11"/>
      <c r="AK1048334" s="11"/>
      <c r="AL1048334" s="11"/>
      <c r="AM1048334" s="11"/>
      <c r="AN1048334" s="11"/>
      <c r="AO1048334" s="11"/>
      <c r="AP1048334" s="11"/>
      <c r="AQ1048334" s="11"/>
      <c r="AR1048334" s="11"/>
    </row>
    <row r="1048335" spans="11:44" s="3" customFormat="1" ht="20.100000000000001" customHeight="1" x14ac:dyDescent="0.2">
      <c r="K1048335" s="11"/>
      <c r="L1048335" s="11"/>
      <c r="M1048335" s="11"/>
      <c r="N1048335" s="11"/>
      <c r="O1048335" s="12"/>
      <c r="P1048335" s="12"/>
      <c r="Q1048335" s="12"/>
      <c r="R1048335" s="11"/>
      <c r="S1048335" s="11"/>
      <c r="T1048335" s="11"/>
      <c r="U1048335" s="11"/>
      <c r="V1048335" s="11"/>
      <c r="W1048335" s="11"/>
      <c r="X1048335" s="11"/>
      <c r="Y1048335" s="11"/>
      <c r="Z1048335" s="11"/>
      <c r="AA1048335" s="11"/>
      <c r="AB1048335" s="11"/>
      <c r="AC1048335" s="11"/>
      <c r="AD1048335" s="11"/>
      <c r="AE1048335" s="11"/>
      <c r="AF1048335" s="11"/>
      <c r="AG1048335" s="11"/>
      <c r="AH1048335" s="11"/>
      <c r="AI1048335" s="11"/>
      <c r="AJ1048335" s="11"/>
      <c r="AK1048335" s="11"/>
      <c r="AL1048335" s="11"/>
      <c r="AM1048335" s="11"/>
      <c r="AN1048335" s="11"/>
      <c r="AO1048335" s="11"/>
      <c r="AP1048335" s="11"/>
      <c r="AQ1048335" s="11"/>
      <c r="AR1048335" s="11"/>
    </row>
    <row r="1048336" spans="11:44" s="3" customFormat="1" ht="20.100000000000001" customHeight="1" x14ac:dyDescent="0.2">
      <c r="K1048336" s="11"/>
      <c r="L1048336" s="11"/>
      <c r="M1048336" s="11"/>
      <c r="N1048336" s="11"/>
      <c r="O1048336" s="12"/>
      <c r="P1048336" s="12"/>
      <c r="Q1048336" s="12"/>
      <c r="R1048336" s="11"/>
      <c r="S1048336" s="11"/>
      <c r="T1048336" s="11"/>
      <c r="U1048336" s="11"/>
      <c r="V1048336" s="11"/>
      <c r="W1048336" s="11"/>
      <c r="X1048336" s="11"/>
      <c r="Y1048336" s="11"/>
      <c r="Z1048336" s="11"/>
      <c r="AA1048336" s="11"/>
      <c r="AB1048336" s="11"/>
      <c r="AC1048336" s="11"/>
      <c r="AD1048336" s="11"/>
      <c r="AE1048336" s="11"/>
      <c r="AF1048336" s="11"/>
      <c r="AG1048336" s="11"/>
      <c r="AH1048336" s="11"/>
      <c r="AI1048336" s="11"/>
      <c r="AJ1048336" s="11"/>
      <c r="AK1048336" s="11"/>
      <c r="AL1048336" s="11"/>
      <c r="AM1048336" s="11"/>
      <c r="AN1048336" s="11"/>
      <c r="AO1048336" s="11"/>
      <c r="AP1048336" s="11"/>
      <c r="AQ1048336" s="11"/>
      <c r="AR1048336" s="11"/>
    </row>
    <row r="1048337" spans="11:44" s="3" customFormat="1" ht="20.100000000000001" customHeight="1" x14ac:dyDescent="0.2">
      <c r="K1048337" s="11"/>
      <c r="L1048337" s="11"/>
      <c r="M1048337" s="11"/>
      <c r="N1048337" s="11"/>
      <c r="O1048337" s="12"/>
      <c r="P1048337" s="12"/>
      <c r="Q1048337" s="12"/>
      <c r="R1048337" s="11"/>
      <c r="S1048337" s="11"/>
      <c r="T1048337" s="11"/>
      <c r="U1048337" s="11"/>
      <c r="V1048337" s="11"/>
      <c r="W1048337" s="11"/>
      <c r="X1048337" s="11"/>
      <c r="Y1048337" s="11"/>
      <c r="Z1048337" s="11"/>
      <c r="AA1048337" s="11"/>
      <c r="AB1048337" s="11"/>
      <c r="AC1048337" s="11"/>
      <c r="AD1048337" s="11"/>
      <c r="AE1048337" s="11"/>
      <c r="AF1048337" s="11"/>
      <c r="AG1048337" s="11"/>
      <c r="AH1048337" s="11"/>
      <c r="AI1048337" s="11"/>
      <c r="AJ1048337" s="11"/>
      <c r="AK1048337" s="11"/>
      <c r="AL1048337" s="11"/>
      <c r="AM1048337" s="11"/>
      <c r="AN1048337" s="11"/>
      <c r="AO1048337" s="11"/>
      <c r="AP1048337" s="11"/>
      <c r="AQ1048337" s="11"/>
      <c r="AR1048337" s="11"/>
    </row>
    <row r="1048338" spans="11:44" s="3" customFormat="1" ht="20.100000000000001" customHeight="1" x14ac:dyDescent="0.2">
      <c r="K1048338" s="11"/>
      <c r="L1048338" s="11"/>
      <c r="M1048338" s="11"/>
      <c r="N1048338" s="11"/>
      <c r="O1048338" s="12"/>
      <c r="P1048338" s="12"/>
      <c r="Q1048338" s="12"/>
      <c r="R1048338" s="11"/>
      <c r="S1048338" s="11"/>
      <c r="T1048338" s="11"/>
      <c r="U1048338" s="11"/>
      <c r="V1048338" s="11"/>
      <c r="W1048338" s="11"/>
      <c r="X1048338" s="11"/>
      <c r="Y1048338" s="11"/>
      <c r="Z1048338" s="11"/>
      <c r="AA1048338" s="11"/>
      <c r="AB1048338" s="11"/>
      <c r="AC1048338" s="11"/>
      <c r="AD1048338" s="11"/>
      <c r="AE1048338" s="11"/>
      <c r="AF1048338" s="11"/>
      <c r="AG1048338" s="11"/>
      <c r="AH1048338" s="11"/>
      <c r="AI1048338" s="11"/>
      <c r="AJ1048338" s="11"/>
      <c r="AK1048338" s="11"/>
      <c r="AL1048338" s="11"/>
      <c r="AM1048338" s="11"/>
      <c r="AN1048338" s="11"/>
      <c r="AO1048338" s="11"/>
      <c r="AP1048338" s="11"/>
      <c r="AQ1048338" s="11"/>
      <c r="AR1048338" s="11"/>
    </row>
    <row r="1048339" spans="11:44" s="3" customFormat="1" ht="20.100000000000001" customHeight="1" x14ac:dyDescent="0.2">
      <c r="K1048339" s="11"/>
      <c r="L1048339" s="11"/>
      <c r="M1048339" s="11"/>
      <c r="N1048339" s="11"/>
      <c r="O1048339" s="12"/>
      <c r="P1048339" s="12"/>
      <c r="Q1048339" s="12"/>
      <c r="R1048339" s="11"/>
      <c r="S1048339" s="11"/>
      <c r="T1048339" s="11"/>
      <c r="U1048339" s="11"/>
      <c r="V1048339" s="11"/>
      <c r="W1048339" s="11"/>
      <c r="X1048339" s="11"/>
      <c r="Y1048339" s="11"/>
      <c r="Z1048339" s="11"/>
      <c r="AA1048339" s="11"/>
      <c r="AB1048339" s="11"/>
      <c r="AC1048339" s="11"/>
      <c r="AD1048339" s="11"/>
      <c r="AE1048339" s="11"/>
      <c r="AF1048339" s="11"/>
      <c r="AG1048339" s="11"/>
      <c r="AH1048339" s="11"/>
      <c r="AI1048339" s="11"/>
      <c r="AJ1048339" s="11"/>
      <c r="AK1048339" s="11"/>
      <c r="AL1048339" s="11"/>
      <c r="AM1048339" s="11"/>
      <c r="AN1048339" s="11"/>
      <c r="AO1048339" s="11"/>
      <c r="AP1048339" s="11"/>
      <c r="AQ1048339" s="11"/>
      <c r="AR1048339" s="11"/>
    </row>
    <row r="1048340" spans="11:44" s="3" customFormat="1" ht="20.100000000000001" customHeight="1" x14ac:dyDescent="0.2">
      <c r="K1048340" s="11"/>
      <c r="L1048340" s="11"/>
      <c r="M1048340" s="11"/>
      <c r="N1048340" s="11"/>
      <c r="O1048340" s="12"/>
      <c r="P1048340" s="12"/>
      <c r="Q1048340" s="12"/>
      <c r="R1048340" s="11"/>
      <c r="S1048340" s="11"/>
      <c r="T1048340" s="11"/>
      <c r="U1048340" s="11"/>
      <c r="V1048340" s="11"/>
      <c r="W1048340" s="11"/>
      <c r="X1048340" s="11"/>
      <c r="Y1048340" s="11"/>
      <c r="Z1048340" s="11"/>
      <c r="AA1048340" s="11"/>
      <c r="AB1048340" s="11"/>
      <c r="AC1048340" s="11"/>
      <c r="AD1048340" s="11"/>
      <c r="AE1048340" s="11"/>
      <c r="AF1048340" s="11"/>
      <c r="AG1048340" s="11"/>
      <c r="AH1048340" s="11"/>
      <c r="AI1048340" s="11"/>
      <c r="AJ1048340" s="11"/>
      <c r="AK1048340" s="11"/>
      <c r="AL1048340" s="11"/>
      <c r="AM1048340" s="11"/>
      <c r="AN1048340" s="11"/>
      <c r="AO1048340" s="11"/>
      <c r="AP1048340" s="11"/>
      <c r="AQ1048340" s="11"/>
      <c r="AR1048340" s="11"/>
    </row>
    <row r="1048341" spans="11:44" s="3" customFormat="1" ht="20.100000000000001" customHeight="1" x14ac:dyDescent="0.2">
      <c r="K1048341" s="11"/>
      <c r="L1048341" s="11"/>
      <c r="M1048341" s="11"/>
      <c r="N1048341" s="11"/>
      <c r="O1048341" s="12"/>
      <c r="P1048341" s="12"/>
      <c r="Q1048341" s="12"/>
      <c r="R1048341" s="11"/>
      <c r="S1048341" s="11"/>
      <c r="T1048341" s="11"/>
      <c r="U1048341" s="11"/>
      <c r="V1048341" s="11"/>
      <c r="W1048341" s="11"/>
      <c r="X1048341" s="11"/>
      <c r="Y1048341" s="11"/>
      <c r="Z1048341" s="11"/>
      <c r="AA1048341" s="11"/>
      <c r="AB1048341" s="11"/>
      <c r="AC1048341" s="11"/>
      <c r="AD1048341" s="11"/>
      <c r="AE1048341" s="11"/>
      <c r="AF1048341" s="11"/>
      <c r="AG1048341" s="11"/>
      <c r="AH1048341" s="11"/>
      <c r="AI1048341" s="11"/>
      <c r="AJ1048341" s="11"/>
      <c r="AK1048341" s="11"/>
      <c r="AL1048341" s="11"/>
      <c r="AM1048341" s="11"/>
      <c r="AN1048341" s="11"/>
      <c r="AO1048341" s="11"/>
      <c r="AP1048341" s="11"/>
      <c r="AQ1048341" s="11"/>
      <c r="AR1048341" s="11"/>
    </row>
    <row r="1048342" spans="11:44" s="3" customFormat="1" ht="20.100000000000001" customHeight="1" x14ac:dyDescent="0.2">
      <c r="K1048342" s="11"/>
      <c r="L1048342" s="11"/>
      <c r="M1048342" s="11"/>
      <c r="N1048342" s="11"/>
      <c r="O1048342" s="12"/>
      <c r="P1048342" s="12"/>
      <c r="Q1048342" s="12"/>
      <c r="R1048342" s="11"/>
      <c r="S1048342" s="11"/>
      <c r="T1048342" s="11"/>
      <c r="U1048342" s="11"/>
      <c r="V1048342" s="11"/>
      <c r="W1048342" s="11"/>
      <c r="X1048342" s="11"/>
      <c r="Y1048342" s="11"/>
      <c r="Z1048342" s="11"/>
      <c r="AA1048342" s="11"/>
      <c r="AB1048342" s="11"/>
      <c r="AC1048342" s="11"/>
      <c r="AD1048342" s="11"/>
      <c r="AE1048342" s="11"/>
      <c r="AF1048342" s="11"/>
      <c r="AG1048342" s="11"/>
      <c r="AH1048342" s="11"/>
      <c r="AI1048342" s="11"/>
      <c r="AJ1048342" s="11"/>
      <c r="AK1048342" s="11"/>
      <c r="AL1048342" s="11"/>
      <c r="AM1048342" s="11"/>
      <c r="AN1048342" s="11"/>
      <c r="AO1048342" s="11"/>
      <c r="AP1048342" s="11"/>
      <c r="AQ1048342" s="11"/>
      <c r="AR1048342" s="11"/>
    </row>
    <row r="1048343" spans="11:44" s="3" customFormat="1" ht="20.100000000000001" customHeight="1" x14ac:dyDescent="0.2">
      <c r="K1048343" s="11"/>
      <c r="L1048343" s="11"/>
      <c r="M1048343" s="11"/>
      <c r="N1048343" s="11"/>
      <c r="O1048343" s="12"/>
      <c r="P1048343" s="12"/>
      <c r="Q1048343" s="12"/>
      <c r="R1048343" s="11"/>
      <c r="S1048343" s="11"/>
      <c r="T1048343" s="11"/>
      <c r="U1048343" s="11"/>
      <c r="V1048343" s="11"/>
      <c r="W1048343" s="11"/>
      <c r="X1048343" s="11"/>
      <c r="Y1048343" s="11"/>
      <c r="Z1048343" s="11"/>
      <c r="AA1048343" s="11"/>
      <c r="AB1048343" s="11"/>
      <c r="AC1048343" s="11"/>
      <c r="AD1048343" s="11"/>
      <c r="AE1048343" s="11"/>
      <c r="AF1048343" s="11"/>
      <c r="AG1048343" s="11"/>
      <c r="AH1048343" s="11"/>
      <c r="AI1048343" s="11"/>
      <c r="AJ1048343" s="11"/>
      <c r="AK1048343" s="11"/>
      <c r="AL1048343" s="11"/>
      <c r="AM1048343" s="11"/>
      <c r="AN1048343" s="11"/>
      <c r="AO1048343" s="11"/>
      <c r="AP1048343" s="11"/>
      <c r="AQ1048343" s="11"/>
      <c r="AR1048343" s="11"/>
    </row>
    <row r="1048344" spans="11:44" s="3" customFormat="1" ht="20.100000000000001" customHeight="1" x14ac:dyDescent="0.2">
      <c r="K1048344" s="11"/>
      <c r="L1048344" s="11"/>
      <c r="M1048344" s="11"/>
      <c r="N1048344" s="11"/>
      <c r="O1048344" s="12"/>
      <c r="P1048344" s="12"/>
      <c r="Q1048344" s="12"/>
      <c r="R1048344" s="11"/>
      <c r="S1048344" s="11"/>
      <c r="T1048344" s="11"/>
      <c r="U1048344" s="11"/>
      <c r="V1048344" s="11"/>
      <c r="W1048344" s="11"/>
      <c r="X1048344" s="11"/>
      <c r="Y1048344" s="11"/>
      <c r="Z1048344" s="11"/>
      <c r="AA1048344" s="11"/>
      <c r="AB1048344" s="11"/>
      <c r="AC1048344" s="11"/>
      <c r="AD1048344" s="11"/>
      <c r="AE1048344" s="11"/>
      <c r="AF1048344" s="11"/>
      <c r="AG1048344" s="11"/>
      <c r="AH1048344" s="11"/>
      <c r="AI1048344" s="11"/>
      <c r="AJ1048344" s="11"/>
      <c r="AK1048344" s="11"/>
      <c r="AL1048344" s="11"/>
      <c r="AM1048344" s="11"/>
      <c r="AN1048344" s="11"/>
      <c r="AO1048344" s="11"/>
      <c r="AP1048344" s="11"/>
      <c r="AQ1048344" s="11"/>
      <c r="AR1048344" s="11"/>
    </row>
    <row r="1048345" spans="11:44" s="3" customFormat="1" ht="20.100000000000001" customHeight="1" x14ac:dyDescent="0.2">
      <c r="K1048345" s="11"/>
      <c r="L1048345" s="11"/>
      <c r="M1048345" s="11"/>
      <c r="N1048345" s="11"/>
      <c r="O1048345" s="12"/>
      <c r="P1048345" s="12"/>
      <c r="Q1048345" s="12"/>
      <c r="R1048345" s="11"/>
      <c r="S1048345" s="11"/>
      <c r="T1048345" s="11"/>
      <c r="U1048345" s="11"/>
      <c r="V1048345" s="11"/>
      <c r="W1048345" s="11"/>
      <c r="X1048345" s="11"/>
      <c r="Y1048345" s="11"/>
      <c r="Z1048345" s="11"/>
      <c r="AA1048345" s="11"/>
      <c r="AB1048345" s="11"/>
      <c r="AC1048345" s="11"/>
      <c r="AD1048345" s="11"/>
      <c r="AE1048345" s="11"/>
      <c r="AF1048345" s="11"/>
      <c r="AG1048345" s="11"/>
      <c r="AH1048345" s="11"/>
      <c r="AI1048345" s="11"/>
      <c r="AJ1048345" s="11"/>
      <c r="AK1048345" s="11"/>
      <c r="AL1048345" s="11"/>
      <c r="AM1048345" s="11"/>
      <c r="AN1048345" s="11"/>
      <c r="AO1048345" s="11"/>
      <c r="AP1048345" s="11"/>
      <c r="AQ1048345" s="11"/>
      <c r="AR1048345" s="11"/>
    </row>
    <row r="1048346" spans="11:44" s="3" customFormat="1" ht="20.100000000000001" customHeight="1" x14ac:dyDescent="0.2">
      <c r="K1048346" s="11"/>
      <c r="L1048346" s="11"/>
      <c r="M1048346" s="11"/>
      <c r="N1048346" s="11"/>
      <c r="O1048346" s="12"/>
      <c r="P1048346" s="12"/>
      <c r="Q1048346" s="12"/>
      <c r="R1048346" s="11"/>
      <c r="S1048346" s="11"/>
      <c r="T1048346" s="11"/>
      <c r="U1048346" s="11"/>
      <c r="V1048346" s="11"/>
      <c r="W1048346" s="11"/>
      <c r="X1048346" s="11"/>
      <c r="Y1048346" s="11"/>
      <c r="Z1048346" s="11"/>
      <c r="AA1048346" s="11"/>
      <c r="AB1048346" s="11"/>
      <c r="AC1048346" s="11"/>
      <c r="AD1048346" s="11"/>
      <c r="AE1048346" s="11"/>
      <c r="AF1048346" s="11"/>
      <c r="AG1048346" s="11"/>
      <c r="AH1048346" s="11"/>
      <c r="AI1048346" s="11"/>
      <c r="AJ1048346" s="11"/>
      <c r="AK1048346" s="11"/>
      <c r="AL1048346" s="11"/>
      <c r="AM1048346" s="11"/>
      <c r="AN1048346" s="11"/>
      <c r="AO1048346" s="11"/>
      <c r="AP1048346" s="11"/>
      <c r="AQ1048346" s="11"/>
      <c r="AR1048346" s="11"/>
    </row>
    <row r="1048347" spans="11:44" s="3" customFormat="1" ht="20.100000000000001" customHeight="1" x14ac:dyDescent="0.2">
      <c r="K1048347" s="11"/>
      <c r="L1048347" s="11"/>
      <c r="M1048347" s="11"/>
      <c r="N1048347" s="11"/>
      <c r="O1048347" s="12"/>
      <c r="P1048347" s="12"/>
      <c r="Q1048347" s="12"/>
      <c r="R1048347" s="11"/>
      <c r="S1048347" s="11"/>
      <c r="T1048347" s="11"/>
      <c r="U1048347" s="11"/>
      <c r="V1048347" s="11"/>
      <c r="W1048347" s="11"/>
      <c r="X1048347" s="11"/>
      <c r="Y1048347" s="11"/>
      <c r="Z1048347" s="11"/>
      <c r="AA1048347" s="11"/>
      <c r="AB1048347" s="11"/>
      <c r="AC1048347" s="11"/>
      <c r="AD1048347" s="11"/>
      <c r="AE1048347" s="11"/>
      <c r="AF1048347" s="11"/>
      <c r="AG1048347" s="11"/>
      <c r="AH1048347" s="11"/>
      <c r="AI1048347" s="11"/>
      <c r="AJ1048347" s="11"/>
      <c r="AK1048347" s="11"/>
      <c r="AL1048347" s="11"/>
      <c r="AM1048347" s="11"/>
      <c r="AN1048347" s="11"/>
      <c r="AO1048347" s="11"/>
      <c r="AP1048347" s="11"/>
      <c r="AQ1048347" s="11"/>
      <c r="AR1048347" s="11"/>
    </row>
    <row r="1048348" spans="11:44" s="3" customFormat="1" ht="20.100000000000001" customHeight="1" x14ac:dyDescent="0.2">
      <c r="K1048348" s="11"/>
      <c r="L1048348" s="11"/>
      <c r="M1048348" s="11"/>
      <c r="N1048348" s="11"/>
      <c r="O1048348" s="12"/>
      <c r="P1048348" s="12"/>
      <c r="Q1048348" s="12"/>
      <c r="R1048348" s="11"/>
      <c r="S1048348" s="11"/>
      <c r="T1048348" s="11"/>
      <c r="U1048348" s="11"/>
      <c r="V1048348" s="11"/>
      <c r="W1048348" s="11"/>
      <c r="X1048348" s="11"/>
      <c r="Y1048348" s="11"/>
      <c r="Z1048348" s="11"/>
      <c r="AA1048348" s="11"/>
      <c r="AB1048348" s="11"/>
      <c r="AC1048348" s="11"/>
      <c r="AD1048348" s="11"/>
      <c r="AE1048348" s="11"/>
      <c r="AF1048348" s="11"/>
      <c r="AG1048348" s="11"/>
      <c r="AH1048348" s="11"/>
      <c r="AI1048348" s="11"/>
      <c r="AJ1048348" s="11"/>
      <c r="AK1048348" s="11"/>
      <c r="AL1048348" s="11"/>
      <c r="AM1048348" s="11"/>
      <c r="AN1048348" s="11"/>
      <c r="AO1048348" s="11"/>
      <c r="AP1048348" s="11"/>
      <c r="AQ1048348" s="11"/>
      <c r="AR1048348" s="11"/>
    </row>
    <row r="1048349" spans="11:44" s="3" customFormat="1" ht="20.100000000000001" customHeight="1" x14ac:dyDescent="0.2">
      <c r="K1048349" s="11"/>
      <c r="L1048349" s="11"/>
      <c r="M1048349" s="11"/>
      <c r="N1048349" s="11"/>
      <c r="O1048349" s="12"/>
      <c r="P1048349" s="12"/>
      <c r="Q1048349" s="12"/>
      <c r="R1048349" s="11"/>
      <c r="S1048349" s="11"/>
      <c r="T1048349" s="11"/>
      <c r="U1048349" s="11"/>
      <c r="V1048349" s="11"/>
      <c r="W1048349" s="11"/>
      <c r="X1048349" s="11"/>
      <c r="Y1048349" s="11"/>
      <c r="Z1048349" s="11"/>
      <c r="AA1048349" s="11"/>
      <c r="AB1048349" s="11"/>
      <c r="AC1048349" s="11"/>
      <c r="AD1048349" s="11"/>
      <c r="AE1048349" s="11"/>
      <c r="AF1048349" s="11"/>
      <c r="AG1048349" s="11"/>
      <c r="AH1048349" s="11"/>
      <c r="AI1048349" s="11"/>
      <c r="AJ1048349" s="11"/>
      <c r="AK1048349" s="11"/>
      <c r="AL1048349" s="11"/>
      <c r="AM1048349" s="11"/>
      <c r="AN1048349" s="11"/>
      <c r="AO1048349" s="11"/>
      <c r="AP1048349" s="11"/>
      <c r="AQ1048349" s="11"/>
      <c r="AR1048349" s="11"/>
    </row>
    <row r="1048350" spans="11:44" s="3" customFormat="1" ht="20.100000000000001" customHeight="1" x14ac:dyDescent="0.2">
      <c r="K1048350" s="11"/>
      <c r="L1048350" s="11"/>
      <c r="M1048350" s="11"/>
      <c r="N1048350" s="11"/>
      <c r="O1048350" s="12"/>
      <c r="P1048350" s="12"/>
      <c r="Q1048350" s="12"/>
      <c r="R1048350" s="11"/>
      <c r="S1048350" s="11"/>
      <c r="T1048350" s="11"/>
      <c r="U1048350" s="11"/>
      <c r="V1048350" s="11"/>
      <c r="W1048350" s="11"/>
      <c r="X1048350" s="11"/>
      <c r="Y1048350" s="11"/>
      <c r="Z1048350" s="11"/>
      <c r="AA1048350" s="11"/>
      <c r="AB1048350" s="11"/>
      <c r="AC1048350" s="11"/>
      <c r="AD1048350" s="11"/>
      <c r="AE1048350" s="11"/>
      <c r="AF1048350" s="11"/>
      <c r="AG1048350" s="11"/>
      <c r="AH1048350" s="11"/>
      <c r="AI1048350" s="11"/>
      <c r="AJ1048350" s="11"/>
      <c r="AK1048350" s="11"/>
      <c r="AL1048350" s="11"/>
      <c r="AM1048350" s="11"/>
      <c r="AN1048350" s="11"/>
      <c r="AO1048350" s="11"/>
      <c r="AP1048350" s="11"/>
      <c r="AQ1048350" s="11"/>
      <c r="AR1048350" s="11"/>
    </row>
    <row r="1048351" spans="11:44" s="3" customFormat="1" ht="20.100000000000001" customHeight="1" x14ac:dyDescent="0.2">
      <c r="K1048351" s="11"/>
      <c r="L1048351" s="11"/>
      <c r="M1048351" s="11"/>
      <c r="N1048351" s="11"/>
      <c r="O1048351" s="12"/>
      <c r="P1048351" s="12"/>
      <c r="Q1048351" s="12"/>
      <c r="R1048351" s="11"/>
      <c r="S1048351" s="11"/>
      <c r="T1048351" s="11"/>
      <c r="U1048351" s="11"/>
      <c r="V1048351" s="11"/>
      <c r="W1048351" s="11"/>
      <c r="X1048351" s="11"/>
      <c r="Y1048351" s="11"/>
      <c r="Z1048351" s="11"/>
      <c r="AA1048351" s="11"/>
      <c r="AB1048351" s="11"/>
      <c r="AC1048351" s="11"/>
      <c r="AD1048351" s="11"/>
      <c r="AE1048351" s="11"/>
      <c r="AF1048351" s="11"/>
      <c r="AG1048351" s="11"/>
      <c r="AH1048351" s="11"/>
      <c r="AI1048351" s="11"/>
      <c r="AJ1048351" s="11"/>
      <c r="AK1048351" s="11"/>
      <c r="AL1048351" s="11"/>
      <c r="AM1048351" s="11"/>
      <c r="AN1048351" s="11"/>
      <c r="AO1048351" s="11"/>
      <c r="AP1048351" s="11"/>
      <c r="AQ1048351" s="11"/>
      <c r="AR1048351" s="11"/>
    </row>
    <row r="1048352" spans="11:44" s="3" customFormat="1" ht="20.100000000000001" customHeight="1" x14ac:dyDescent="0.2">
      <c r="K1048352" s="11"/>
      <c r="L1048352" s="11"/>
      <c r="M1048352" s="11"/>
      <c r="N1048352" s="11"/>
      <c r="O1048352" s="12"/>
      <c r="P1048352" s="12"/>
      <c r="Q1048352" s="12"/>
      <c r="R1048352" s="11"/>
      <c r="S1048352" s="11"/>
      <c r="T1048352" s="11"/>
      <c r="U1048352" s="11"/>
      <c r="V1048352" s="11"/>
      <c r="W1048352" s="11"/>
      <c r="X1048352" s="11"/>
      <c r="Y1048352" s="11"/>
      <c r="Z1048352" s="11"/>
      <c r="AA1048352" s="11"/>
      <c r="AB1048352" s="11"/>
      <c r="AC1048352" s="11"/>
      <c r="AD1048352" s="11"/>
      <c r="AE1048352" s="11"/>
      <c r="AF1048352" s="11"/>
      <c r="AG1048352" s="11"/>
      <c r="AH1048352" s="11"/>
      <c r="AI1048352" s="11"/>
      <c r="AJ1048352" s="11"/>
      <c r="AK1048352" s="11"/>
      <c r="AL1048352" s="11"/>
      <c r="AM1048352" s="11"/>
      <c r="AN1048352" s="11"/>
      <c r="AO1048352" s="11"/>
      <c r="AP1048352" s="11"/>
      <c r="AQ1048352" s="11"/>
      <c r="AR1048352" s="11"/>
    </row>
    <row r="1048353" spans="11:44" s="3" customFormat="1" ht="20.100000000000001" customHeight="1" x14ac:dyDescent="0.2">
      <c r="K1048353" s="11"/>
      <c r="L1048353" s="11"/>
      <c r="M1048353" s="11"/>
      <c r="N1048353" s="11"/>
      <c r="O1048353" s="12"/>
      <c r="P1048353" s="12"/>
      <c r="Q1048353" s="12"/>
      <c r="R1048353" s="11"/>
      <c r="S1048353" s="11"/>
      <c r="T1048353" s="11"/>
      <c r="U1048353" s="11"/>
      <c r="V1048353" s="11"/>
      <c r="W1048353" s="11"/>
      <c r="X1048353" s="11"/>
      <c r="Y1048353" s="11"/>
      <c r="Z1048353" s="11"/>
      <c r="AA1048353" s="11"/>
      <c r="AB1048353" s="11"/>
      <c r="AC1048353" s="11"/>
      <c r="AD1048353" s="11"/>
      <c r="AE1048353" s="11"/>
      <c r="AF1048353" s="11"/>
      <c r="AG1048353" s="11"/>
      <c r="AH1048353" s="11"/>
      <c r="AI1048353" s="11"/>
      <c r="AJ1048353" s="11"/>
      <c r="AK1048353" s="11"/>
      <c r="AL1048353" s="11"/>
      <c r="AM1048353" s="11"/>
      <c r="AN1048353" s="11"/>
      <c r="AO1048353" s="11"/>
      <c r="AP1048353" s="11"/>
      <c r="AQ1048353" s="11"/>
      <c r="AR1048353" s="11"/>
    </row>
    <row r="1048354" spans="11:44" s="3" customFormat="1" ht="20.100000000000001" customHeight="1" x14ac:dyDescent="0.2">
      <c r="K1048354" s="11"/>
      <c r="L1048354" s="11"/>
      <c r="M1048354" s="11"/>
      <c r="N1048354" s="11"/>
      <c r="O1048354" s="12"/>
      <c r="P1048354" s="12"/>
      <c r="Q1048354" s="12"/>
      <c r="R1048354" s="11"/>
      <c r="S1048354" s="11"/>
      <c r="T1048354" s="11"/>
      <c r="U1048354" s="11"/>
      <c r="V1048354" s="11"/>
      <c r="W1048354" s="11"/>
      <c r="X1048354" s="11"/>
      <c r="Y1048354" s="11"/>
      <c r="Z1048354" s="11"/>
      <c r="AA1048354" s="11"/>
      <c r="AB1048354" s="11"/>
      <c r="AC1048354" s="11"/>
      <c r="AD1048354" s="11"/>
      <c r="AE1048354" s="11"/>
      <c r="AF1048354" s="11"/>
      <c r="AG1048354" s="11"/>
      <c r="AH1048354" s="11"/>
      <c r="AI1048354" s="11"/>
      <c r="AJ1048354" s="11"/>
      <c r="AK1048354" s="11"/>
      <c r="AL1048354" s="11"/>
      <c r="AM1048354" s="11"/>
      <c r="AN1048354" s="11"/>
      <c r="AO1048354" s="11"/>
      <c r="AP1048354" s="11"/>
      <c r="AQ1048354" s="11"/>
      <c r="AR1048354" s="11"/>
    </row>
    <row r="1048355" spans="11:44" s="3" customFormat="1" ht="20.100000000000001" customHeight="1" x14ac:dyDescent="0.2">
      <c r="K1048355" s="11"/>
      <c r="L1048355" s="11"/>
      <c r="M1048355" s="11"/>
      <c r="N1048355" s="11"/>
      <c r="O1048355" s="12"/>
      <c r="P1048355" s="12"/>
      <c r="Q1048355" s="12"/>
      <c r="R1048355" s="11"/>
      <c r="S1048355" s="11"/>
      <c r="T1048355" s="11"/>
      <c r="U1048355" s="11"/>
      <c r="V1048355" s="11"/>
      <c r="W1048355" s="11"/>
      <c r="X1048355" s="11"/>
      <c r="Y1048355" s="11"/>
      <c r="Z1048355" s="11"/>
      <c r="AA1048355" s="11"/>
      <c r="AB1048355" s="11"/>
      <c r="AC1048355" s="11"/>
      <c r="AD1048355" s="11"/>
      <c r="AE1048355" s="11"/>
      <c r="AF1048355" s="11"/>
      <c r="AG1048355" s="11"/>
      <c r="AH1048355" s="11"/>
      <c r="AI1048355" s="11"/>
      <c r="AJ1048355" s="11"/>
      <c r="AK1048355" s="11"/>
      <c r="AL1048355" s="11"/>
      <c r="AM1048355" s="11"/>
      <c r="AN1048355" s="11"/>
      <c r="AO1048355" s="11"/>
      <c r="AP1048355" s="11"/>
      <c r="AQ1048355" s="11"/>
      <c r="AR1048355" s="11"/>
    </row>
    <row r="1048356" spans="11:44" s="3" customFormat="1" ht="20.100000000000001" customHeight="1" x14ac:dyDescent="0.2">
      <c r="K1048356" s="11"/>
      <c r="L1048356" s="11"/>
      <c r="M1048356" s="11"/>
      <c r="N1048356" s="11"/>
      <c r="O1048356" s="12"/>
      <c r="P1048356" s="12"/>
      <c r="Q1048356" s="12"/>
      <c r="R1048356" s="11"/>
      <c r="S1048356" s="11"/>
      <c r="T1048356" s="11"/>
      <c r="U1048356" s="11"/>
      <c r="V1048356" s="11"/>
      <c r="W1048356" s="11"/>
      <c r="X1048356" s="11"/>
      <c r="Y1048356" s="11"/>
      <c r="Z1048356" s="11"/>
      <c r="AA1048356" s="11"/>
      <c r="AB1048356" s="11"/>
      <c r="AC1048356" s="11"/>
      <c r="AD1048356" s="11"/>
      <c r="AE1048356" s="11"/>
      <c r="AF1048356" s="11"/>
      <c r="AG1048356" s="11"/>
      <c r="AH1048356" s="11"/>
      <c r="AI1048356" s="11"/>
      <c r="AJ1048356" s="11"/>
      <c r="AK1048356" s="11"/>
      <c r="AL1048356" s="11"/>
      <c r="AM1048356" s="11"/>
      <c r="AN1048356" s="11"/>
      <c r="AO1048356" s="11"/>
      <c r="AP1048356" s="11"/>
      <c r="AQ1048356" s="11"/>
      <c r="AR1048356" s="11"/>
    </row>
    <row r="1048357" spans="11:44" s="3" customFormat="1" ht="20.100000000000001" customHeight="1" x14ac:dyDescent="0.2">
      <c r="K1048357" s="11"/>
      <c r="L1048357" s="11"/>
      <c r="M1048357" s="11"/>
      <c r="N1048357" s="11"/>
      <c r="O1048357" s="12"/>
      <c r="P1048357" s="12"/>
      <c r="Q1048357" s="12"/>
      <c r="R1048357" s="11"/>
      <c r="S1048357" s="11"/>
      <c r="T1048357" s="11"/>
      <c r="U1048357" s="11"/>
      <c r="V1048357" s="11"/>
      <c r="W1048357" s="11"/>
      <c r="X1048357" s="11"/>
      <c r="Y1048357" s="11"/>
      <c r="Z1048357" s="11"/>
      <c r="AA1048357" s="11"/>
      <c r="AB1048357" s="11"/>
      <c r="AC1048357" s="11"/>
      <c r="AD1048357" s="11"/>
      <c r="AE1048357" s="11"/>
      <c r="AF1048357" s="11"/>
      <c r="AG1048357" s="11"/>
      <c r="AH1048357" s="11"/>
      <c r="AI1048357" s="11"/>
      <c r="AJ1048357" s="11"/>
      <c r="AK1048357" s="11"/>
      <c r="AL1048357" s="11"/>
      <c r="AM1048357" s="11"/>
      <c r="AN1048357" s="11"/>
      <c r="AO1048357" s="11"/>
      <c r="AP1048357" s="11"/>
      <c r="AQ1048357" s="11"/>
      <c r="AR1048357" s="11"/>
    </row>
    <row r="1048358" spans="11:44" s="3" customFormat="1" ht="20.100000000000001" customHeight="1" x14ac:dyDescent="0.2">
      <c r="K1048358" s="11"/>
      <c r="L1048358" s="11"/>
      <c r="M1048358" s="11"/>
      <c r="N1048358" s="11"/>
      <c r="O1048358" s="12"/>
      <c r="P1048358" s="12"/>
      <c r="Q1048358" s="12"/>
      <c r="R1048358" s="11"/>
      <c r="S1048358" s="11"/>
      <c r="T1048358" s="11"/>
      <c r="U1048358" s="11"/>
      <c r="V1048358" s="11"/>
      <c r="W1048358" s="11"/>
      <c r="X1048358" s="11"/>
      <c r="Y1048358" s="11"/>
      <c r="Z1048358" s="11"/>
      <c r="AA1048358" s="11"/>
      <c r="AB1048358" s="11"/>
      <c r="AC1048358" s="11"/>
      <c r="AD1048358" s="11"/>
      <c r="AE1048358" s="11"/>
      <c r="AF1048358" s="11"/>
      <c r="AG1048358" s="11"/>
      <c r="AH1048358" s="11"/>
      <c r="AI1048358" s="11"/>
      <c r="AJ1048358" s="11"/>
      <c r="AK1048358" s="11"/>
      <c r="AL1048358" s="11"/>
      <c r="AM1048358" s="11"/>
      <c r="AN1048358" s="11"/>
      <c r="AO1048358" s="11"/>
      <c r="AP1048358" s="11"/>
      <c r="AQ1048358" s="11"/>
      <c r="AR1048358" s="11"/>
    </row>
    <row r="1048359" spans="11:44" s="3" customFormat="1" ht="20.100000000000001" customHeight="1" x14ac:dyDescent="0.2">
      <c r="K1048359" s="11"/>
      <c r="L1048359" s="11"/>
      <c r="M1048359" s="11"/>
      <c r="N1048359" s="11"/>
      <c r="O1048359" s="12"/>
      <c r="P1048359" s="12"/>
      <c r="Q1048359" s="12"/>
      <c r="R1048359" s="11"/>
      <c r="S1048359" s="11"/>
      <c r="T1048359" s="11"/>
      <c r="U1048359" s="11"/>
      <c r="V1048359" s="11"/>
      <c r="W1048359" s="11"/>
      <c r="X1048359" s="11"/>
      <c r="Y1048359" s="11"/>
      <c r="Z1048359" s="11"/>
      <c r="AA1048359" s="11"/>
      <c r="AB1048359" s="11"/>
      <c r="AC1048359" s="11"/>
      <c r="AD1048359" s="11"/>
      <c r="AE1048359" s="11"/>
      <c r="AF1048359" s="11"/>
      <c r="AG1048359" s="11"/>
      <c r="AH1048359" s="11"/>
      <c r="AI1048359" s="11"/>
      <c r="AJ1048359" s="11"/>
      <c r="AK1048359" s="11"/>
      <c r="AL1048359" s="11"/>
      <c r="AM1048359" s="11"/>
      <c r="AN1048359" s="11"/>
      <c r="AO1048359" s="11"/>
      <c r="AP1048359" s="11"/>
      <c r="AQ1048359" s="11"/>
      <c r="AR1048359" s="11"/>
    </row>
    <row r="1048360" spans="11:44" s="3" customFormat="1" ht="20.100000000000001" customHeight="1" x14ac:dyDescent="0.2">
      <c r="K1048360" s="11"/>
      <c r="L1048360" s="11"/>
      <c r="M1048360" s="11"/>
      <c r="N1048360" s="11"/>
      <c r="O1048360" s="12"/>
      <c r="P1048360" s="12"/>
      <c r="Q1048360" s="12"/>
      <c r="R1048360" s="11"/>
      <c r="S1048360" s="11"/>
      <c r="T1048360" s="11"/>
      <c r="U1048360" s="11"/>
      <c r="V1048360" s="11"/>
      <c r="W1048360" s="11"/>
      <c r="X1048360" s="11"/>
      <c r="Y1048360" s="11"/>
      <c r="Z1048360" s="11"/>
      <c r="AA1048360" s="11"/>
      <c r="AB1048360" s="11"/>
      <c r="AC1048360" s="11"/>
      <c r="AD1048360" s="11"/>
      <c r="AE1048360" s="11"/>
      <c r="AF1048360" s="11"/>
      <c r="AG1048360" s="11"/>
      <c r="AH1048360" s="11"/>
      <c r="AI1048360" s="11"/>
      <c r="AJ1048360" s="11"/>
      <c r="AK1048360" s="11"/>
      <c r="AL1048360" s="11"/>
      <c r="AM1048360" s="11"/>
      <c r="AN1048360" s="11"/>
      <c r="AO1048360" s="11"/>
      <c r="AP1048360" s="11"/>
      <c r="AQ1048360" s="11"/>
      <c r="AR1048360" s="11"/>
    </row>
    <row r="1048361" spans="11:44" s="3" customFormat="1" ht="20.100000000000001" customHeight="1" x14ac:dyDescent="0.2">
      <c r="K1048361" s="11"/>
      <c r="L1048361" s="11"/>
      <c r="M1048361" s="11"/>
      <c r="N1048361" s="11"/>
      <c r="O1048361" s="12"/>
      <c r="P1048361" s="12"/>
      <c r="Q1048361" s="12"/>
      <c r="R1048361" s="11"/>
      <c r="S1048361" s="11"/>
      <c r="T1048361" s="11"/>
      <c r="U1048361" s="11"/>
      <c r="V1048361" s="11"/>
      <c r="W1048361" s="11"/>
      <c r="X1048361" s="11"/>
      <c r="Y1048361" s="11"/>
      <c r="Z1048361" s="11"/>
      <c r="AA1048361" s="11"/>
      <c r="AB1048361" s="11"/>
      <c r="AC1048361" s="11"/>
      <c r="AD1048361" s="11"/>
      <c r="AE1048361" s="11"/>
      <c r="AF1048361" s="11"/>
      <c r="AG1048361" s="11"/>
      <c r="AH1048361" s="11"/>
      <c r="AI1048361" s="11"/>
      <c r="AJ1048361" s="11"/>
      <c r="AK1048361" s="11"/>
      <c r="AL1048361" s="11"/>
      <c r="AM1048361" s="11"/>
      <c r="AN1048361" s="11"/>
      <c r="AO1048361" s="11"/>
      <c r="AP1048361" s="11"/>
      <c r="AQ1048361" s="11"/>
      <c r="AR1048361" s="11"/>
    </row>
    <row r="1048362" spans="11:44" s="3" customFormat="1" ht="20.100000000000001" customHeight="1" x14ac:dyDescent="0.2">
      <c r="K1048362" s="11"/>
      <c r="L1048362" s="11"/>
      <c r="M1048362" s="11"/>
      <c r="N1048362" s="11"/>
      <c r="O1048362" s="12"/>
      <c r="P1048362" s="12"/>
      <c r="Q1048362" s="12"/>
      <c r="R1048362" s="11"/>
      <c r="S1048362" s="11"/>
      <c r="T1048362" s="11"/>
      <c r="U1048362" s="11"/>
      <c r="V1048362" s="11"/>
      <c r="W1048362" s="11"/>
      <c r="X1048362" s="11"/>
      <c r="Y1048362" s="11"/>
      <c r="Z1048362" s="11"/>
      <c r="AA1048362" s="11"/>
      <c r="AB1048362" s="11"/>
      <c r="AC1048362" s="11"/>
      <c r="AD1048362" s="11"/>
      <c r="AE1048362" s="11"/>
      <c r="AF1048362" s="11"/>
      <c r="AG1048362" s="11"/>
      <c r="AH1048362" s="11"/>
      <c r="AI1048362" s="11"/>
      <c r="AJ1048362" s="11"/>
      <c r="AK1048362" s="11"/>
      <c r="AL1048362" s="11"/>
      <c r="AM1048362" s="11"/>
      <c r="AN1048362" s="11"/>
      <c r="AO1048362" s="11"/>
      <c r="AP1048362" s="11"/>
      <c r="AQ1048362" s="11"/>
      <c r="AR1048362" s="11"/>
    </row>
    <row r="1048363" spans="11:44" s="3" customFormat="1" ht="20.100000000000001" customHeight="1" x14ac:dyDescent="0.2">
      <c r="K1048363" s="11"/>
      <c r="L1048363" s="11"/>
      <c r="M1048363" s="11"/>
      <c r="N1048363" s="11"/>
      <c r="O1048363" s="12"/>
      <c r="P1048363" s="12"/>
      <c r="Q1048363" s="12"/>
      <c r="R1048363" s="11"/>
      <c r="S1048363" s="11"/>
      <c r="T1048363" s="11"/>
      <c r="U1048363" s="11"/>
      <c r="V1048363" s="11"/>
      <c r="W1048363" s="11"/>
      <c r="X1048363" s="11"/>
      <c r="Y1048363" s="11"/>
      <c r="Z1048363" s="11"/>
      <c r="AA1048363" s="11"/>
      <c r="AB1048363" s="11"/>
      <c r="AC1048363" s="11"/>
      <c r="AD1048363" s="11"/>
      <c r="AE1048363" s="11"/>
      <c r="AF1048363" s="11"/>
      <c r="AG1048363" s="11"/>
      <c r="AH1048363" s="11"/>
      <c r="AI1048363" s="11"/>
      <c r="AJ1048363" s="11"/>
      <c r="AK1048363" s="11"/>
      <c r="AL1048363" s="11"/>
      <c r="AM1048363" s="11"/>
      <c r="AN1048363" s="11"/>
      <c r="AO1048363" s="11"/>
      <c r="AP1048363" s="11"/>
      <c r="AQ1048363" s="11"/>
      <c r="AR1048363" s="11"/>
    </row>
    <row r="1048364" spans="11:44" s="3" customFormat="1" ht="20.100000000000001" customHeight="1" x14ac:dyDescent="0.2">
      <c r="K1048364" s="11"/>
      <c r="L1048364" s="11"/>
      <c r="M1048364" s="11"/>
      <c r="N1048364" s="11"/>
      <c r="O1048364" s="12"/>
      <c r="P1048364" s="12"/>
      <c r="Q1048364" s="12"/>
      <c r="R1048364" s="11"/>
      <c r="S1048364" s="11"/>
      <c r="T1048364" s="11"/>
      <c r="U1048364" s="11"/>
      <c r="V1048364" s="11"/>
      <c r="W1048364" s="11"/>
      <c r="X1048364" s="11"/>
      <c r="Y1048364" s="11"/>
      <c r="Z1048364" s="11"/>
      <c r="AA1048364" s="11"/>
      <c r="AB1048364" s="11"/>
      <c r="AC1048364" s="11"/>
      <c r="AD1048364" s="11"/>
      <c r="AE1048364" s="11"/>
      <c r="AF1048364" s="11"/>
      <c r="AG1048364" s="11"/>
      <c r="AH1048364" s="11"/>
      <c r="AI1048364" s="11"/>
      <c r="AJ1048364" s="11"/>
      <c r="AK1048364" s="11"/>
      <c r="AL1048364" s="11"/>
      <c r="AM1048364" s="11"/>
      <c r="AN1048364" s="11"/>
      <c r="AO1048364" s="11"/>
      <c r="AP1048364" s="11"/>
      <c r="AQ1048364" s="11"/>
      <c r="AR1048364" s="11"/>
    </row>
    <row r="1048365" spans="11:44" s="3" customFormat="1" ht="20.100000000000001" customHeight="1" x14ac:dyDescent="0.2">
      <c r="K1048365" s="11"/>
      <c r="L1048365" s="11"/>
      <c r="M1048365" s="11"/>
      <c r="N1048365" s="11"/>
      <c r="O1048365" s="12"/>
      <c r="P1048365" s="12"/>
      <c r="Q1048365" s="12"/>
      <c r="R1048365" s="11"/>
      <c r="S1048365" s="11"/>
      <c r="T1048365" s="11"/>
      <c r="U1048365" s="11"/>
      <c r="V1048365" s="11"/>
      <c r="W1048365" s="11"/>
      <c r="X1048365" s="11"/>
      <c r="Y1048365" s="11"/>
      <c r="Z1048365" s="11"/>
      <c r="AA1048365" s="11"/>
      <c r="AB1048365" s="11"/>
      <c r="AC1048365" s="11"/>
      <c r="AD1048365" s="11"/>
      <c r="AE1048365" s="11"/>
      <c r="AF1048365" s="11"/>
      <c r="AG1048365" s="11"/>
      <c r="AH1048365" s="11"/>
      <c r="AI1048365" s="11"/>
      <c r="AJ1048365" s="11"/>
      <c r="AK1048365" s="11"/>
      <c r="AL1048365" s="11"/>
      <c r="AM1048365" s="11"/>
      <c r="AN1048365" s="11"/>
      <c r="AO1048365" s="11"/>
      <c r="AP1048365" s="11"/>
      <c r="AQ1048365" s="11"/>
      <c r="AR1048365" s="11"/>
    </row>
    <row r="1048366" spans="11:44" s="3" customFormat="1" ht="20.100000000000001" customHeight="1" x14ac:dyDescent="0.2">
      <c r="K1048366" s="11"/>
      <c r="L1048366" s="11"/>
      <c r="M1048366" s="11"/>
      <c r="N1048366" s="11"/>
      <c r="O1048366" s="12"/>
      <c r="P1048366" s="12"/>
      <c r="Q1048366" s="12"/>
      <c r="R1048366" s="11"/>
      <c r="S1048366" s="11"/>
      <c r="T1048366" s="11"/>
      <c r="U1048366" s="11"/>
      <c r="V1048366" s="11"/>
      <c r="W1048366" s="11"/>
      <c r="X1048366" s="11"/>
      <c r="Y1048366" s="11"/>
      <c r="Z1048366" s="11"/>
      <c r="AA1048366" s="11"/>
      <c r="AB1048366" s="11"/>
      <c r="AC1048366" s="11"/>
      <c r="AD1048366" s="11"/>
      <c r="AE1048366" s="11"/>
      <c r="AF1048366" s="11"/>
      <c r="AG1048366" s="11"/>
      <c r="AH1048366" s="11"/>
      <c r="AI1048366" s="11"/>
      <c r="AJ1048366" s="11"/>
      <c r="AK1048366" s="11"/>
      <c r="AL1048366" s="11"/>
      <c r="AM1048366" s="11"/>
      <c r="AN1048366" s="11"/>
      <c r="AO1048366" s="11"/>
      <c r="AP1048366" s="11"/>
      <c r="AQ1048366" s="11"/>
      <c r="AR1048366" s="11"/>
    </row>
    <row r="1048367" spans="11:44" s="3" customFormat="1" ht="20.100000000000001" customHeight="1" x14ac:dyDescent="0.2">
      <c r="K1048367" s="11"/>
      <c r="L1048367" s="11"/>
      <c r="M1048367" s="11"/>
      <c r="N1048367" s="11"/>
      <c r="O1048367" s="12"/>
      <c r="P1048367" s="12"/>
      <c r="Q1048367" s="12"/>
      <c r="R1048367" s="11"/>
      <c r="S1048367" s="11"/>
      <c r="T1048367" s="11"/>
      <c r="U1048367" s="11"/>
      <c r="V1048367" s="11"/>
      <c r="W1048367" s="11"/>
      <c r="X1048367" s="11"/>
      <c r="Y1048367" s="11"/>
      <c r="Z1048367" s="11"/>
      <c r="AA1048367" s="11"/>
      <c r="AB1048367" s="11"/>
      <c r="AC1048367" s="11"/>
      <c r="AD1048367" s="11"/>
      <c r="AE1048367" s="11"/>
      <c r="AF1048367" s="11"/>
      <c r="AG1048367" s="11"/>
      <c r="AH1048367" s="11"/>
      <c r="AI1048367" s="11"/>
      <c r="AJ1048367" s="11"/>
      <c r="AK1048367" s="11"/>
      <c r="AL1048367" s="11"/>
      <c r="AM1048367" s="11"/>
      <c r="AN1048367" s="11"/>
      <c r="AO1048367" s="11"/>
      <c r="AP1048367" s="11"/>
      <c r="AQ1048367" s="11"/>
      <c r="AR1048367" s="11"/>
    </row>
    <row r="1048368" spans="11:44" s="3" customFormat="1" ht="20.100000000000001" customHeight="1" x14ac:dyDescent="0.2">
      <c r="K1048368" s="11"/>
      <c r="L1048368" s="11"/>
      <c r="M1048368" s="11"/>
      <c r="N1048368" s="11"/>
      <c r="O1048368" s="12"/>
      <c r="P1048368" s="12"/>
      <c r="Q1048368" s="12"/>
      <c r="R1048368" s="11"/>
      <c r="S1048368" s="11"/>
      <c r="T1048368" s="11"/>
      <c r="U1048368" s="11"/>
      <c r="V1048368" s="11"/>
      <c r="W1048368" s="11"/>
      <c r="X1048368" s="11"/>
      <c r="Y1048368" s="11"/>
      <c r="Z1048368" s="11"/>
      <c r="AA1048368" s="11"/>
      <c r="AB1048368" s="11"/>
      <c r="AC1048368" s="11"/>
      <c r="AD1048368" s="11"/>
      <c r="AE1048368" s="11"/>
      <c r="AF1048368" s="11"/>
      <c r="AG1048368" s="11"/>
      <c r="AH1048368" s="11"/>
      <c r="AI1048368" s="11"/>
      <c r="AJ1048368" s="11"/>
      <c r="AK1048368" s="11"/>
      <c r="AL1048368" s="11"/>
      <c r="AM1048368" s="11"/>
      <c r="AN1048368" s="11"/>
      <c r="AO1048368" s="11"/>
      <c r="AP1048368" s="11"/>
      <c r="AQ1048368" s="11"/>
      <c r="AR1048368" s="11"/>
    </row>
    <row r="1048369" spans="11:44" s="3" customFormat="1" ht="20.100000000000001" customHeight="1" x14ac:dyDescent="0.2">
      <c r="K1048369" s="11"/>
      <c r="L1048369" s="11"/>
      <c r="M1048369" s="11"/>
      <c r="N1048369" s="11"/>
      <c r="O1048369" s="12"/>
      <c r="P1048369" s="12"/>
      <c r="Q1048369" s="12"/>
      <c r="R1048369" s="11"/>
      <c r="S1048369" s="11"/>
      <c r="T1048369" s="11"/>
      <c r="U1048369" s="11"/>
      <c r="V1048369" s="11"/>
      <c r="W1048369" s="11"/>
      <c r="X1048369" s="11"/>
      <c r="Y1048369" s="11"/>
      <c r="Z1048369" s="11"/>
      <c r="AA1048369" s="11"/>
      <c r="AB1048369" s="11"/>
      <c r="AC1048369" s="11"/>
      <c r="AD1048369" s="11"/>
      <c r="AE1048369" s="11"/>
      <c r="AF1048369" s="11"/>
      <c r="AG1048369" s="11"/>
      <c r="AH1048369" s="11"/>
      <c r="AI1048369" s="11"/>
      <c r="AJ1048369" s="11"/>
      <c r="AK1048369" s="11"/>
      <c r="AL1048369" s="11"/>
      <c r="AM1048369" s="11"/>
      <c r="AN1048369" s="11"/>
      <c r="AO1048369" s="11"/>
      <c r="AP1048369" s="11"/>
      <c r="AQ1048369" s="11"/>
      <c r="AR1048369" s="11"/>
    </row>
    <row r="1048370" spans="11:44" s="3" customFormat="1" ht="20.100000000000001" customHeight="1" x14ac:dyDescent="0.2">
      <c r="K1048370" s="11"/>
      <c r="L1048370" s="11"/>
      <c r="M1048370" s="11"/>
      <c r="N1048370" s="11"/>
      <c r="O1048370" s="12"/>
      <c r="P1048370" s="12"/>
      <c r="Q1048370" s="12"/>
      <c r="R1048370" s="11"/>
      <c r="S1048370" s="11"/>
      <c r="T1048370" s="11"/>
      <c r="U1048370" s="11"/>
      <c r="V1048370" s="11"/>
      <c r="W1048370" s="11"/>
      <c r="X1048370" s="11"/>
      <c r="Y1048370" s="11"/>
      <c r="Z1048370" s="11"/>
      <c r="AA1048370" s="11"/>
      <c r="AB1048370" s="11"/>
      <c r="AC1048370" s="11"/>
      <c r="AD1048370" s="11"/>
      <c r="AE1048370" s="11"/>
      <c r="AF1048370" s="11"/>
      <c r="AG1048370" s="11"/>
      <c r="AH1048370" s="11"/>
      <c r="AI1048370" s="11"/>
      <c r="AJ1048370" s="11"/>
      <c r="AK1048370" s="11"/>
      <c r="AL1048370" s="11"/>
      <c r="AM1048370" s="11"/>
      <c r="AN1048370" s="11"/>
      <c r="AO1048370" s="11"/>
      <c r="AP1048370" s="11"/>
      <c r="AQ1048370" s="11"/>
      <c r="AR1048370" s="11"/>
    </row>
    <row r="1048371" spans="11:44" s="3" customFormat="1" ht="20.100000000000001" customHeight="1" x14ac:dyDescent="0.2">
      <c r="K1048371" s="11"/>
      <c r="L1048371" s="11"/>
      <c r="M1048371" s="11"/>
      <c r="N1048371" s="11"/>
      <c r="O1048371" s="12"/>
      <c r="P1048371" s="12"/>
      <c r="Q1048371" s="12"/>
      <c r="R1048371" s="11"/>
      <c r="S1048371" s="11"/>
      <c r="T1048371" s="11"/>
      <c r="U1048371" s="11"/>
      <c r="V1048371" s="11"/>
      <c r="W1048371" s="11"/>
      <c r="X1048371" s="11"/>
      <c r="Y1048371" s="11"/>
      <c r="Z1048371" s="11"/>
      <c r="AA1048371" s="11"/>
      <c r="AB1048371" s="11"/>
      <c r="AC1048371" s="11"/>
      <c r="AD1048371" s="11"/>
      <c r="AE1048371" s="11"/>
      <c r="AF1048371" s="11"/>
      <c r="AG1048371" s="11"/>
      <c r="AH1048371" s="11"/>
      <c r="AI1048371" s="11"/>
      <c r="AJ1048371" s="11"/>
      <c r="AK1048371" s="11"/>
      <c r="AL1048371" s="11"/>
      <c r="AM1048371" s="11"/>
      <c r="AN1048371" s="11"/>
      <c r="AO1048371" s="11"/>
      <c r="AP1048371" s="11"/>
      <c r="AQ1048371" s="11"/>
      <c r="AR1048371" s="11"/>
    </row>
    <row r="1048372" spans="11:44" s="3" customFormat="1" ht="20.100000000000001" customHeight="1" x14ac:dyDescent="0.2">
      <c r="K1048372" s="11"/>
      <c r="L1048372" s="11"/>
      <c r="M1048372" s="11"/>
      <c r="N1048372" s="11"/>
      <c r="O1048372" s="12"/>
      <c r="P1048372" s="12"/>
      <c r="Q1048372" s="12"/>
      <c r="R1048372" s="11"/>
      <c r="S1048372" s="11"/>
      <c r="T1048372" s="11"/>
      <c r="U1048372" s="11"/>
      <c r="V1048372" s="11"/>
      <c r="W1048372" s="11"/>
      <c r="X1048372" s="11"/>
      <c r="Y1048372" s="11"/>
      <c r="Z1048372" s="11"/>
      <c r="AA1048372" s="11"/>
      <c r="AB1048372" s="11"/>
      <c r="AC1048372" s="11"/>
      <c r="AD1048372" s="11"/>
      <c r="AE1048372" s="11"/>
      <c r="AF1048372" s="11"/>
      <c r="AG1048372" s="11"/>
      <c r="AH1048372" s="11"/>
      <c r="AI1048372" s="11"/>
      <c r="AJ1048372" s="11"/>
      <c r="AK1048372" s="11"/>
      <c r="AL1048372" s="11"/>
      <c r="AM1048372" s="11"/>
      <c r="AN1048372" s="11"/>
      <c r="AO1048372" s="11"/>
      <c r="AP1048372" s="11"/>
      <c r="AQ1048372" s="11"/>
      <c r="AR1048372" s="11"/>
    </row>
    <row r="1048373" spans="11:44" s="3" customFormat="1" ht="20.100000000000001" customHeight="1" x14ac:dyDescent="0.2">
      <c r="K1048373" s="11"/>
      <c r="L1048373" s="11"/>
      <c r="M1048373" s="11"/>
      <c r="N1048373" s="11"/>
      <c r="O1048373" s="12"/>
      <c r="P1048373" s="12"/>
      <c r="Q1048373" s="12"/>
      <c r="R1048373" s="11"/>
      <c r="S1048373" s="11"/>
      <c r="T1048373" s="11"/>
      <c r="U1048373" s="11"/>
      <c r="V1048373" s="11"/>
      <c r="W1048373" s="11"/>
      <c r="X1048373" s="11"/>
      <c r="Y1048373" s="11"/>
      <c r="Z1048373" s="11"/>
      <c r="AA1048373" s="11"/>
      <c r="AB1048373" s="11"/>
      <c r="AC1048373" s="11"/>
      <c r="AD1048373" s="11"/>
      <c r="AE1048373" s="11"/>
      <c r="AF1048373" s="11"/>
      <c r="AG1048373" s="11"/>
      <c r="AH1048373" s="11"/>
      <c r="AI1048373" s="11"/>
      <c r="AJ1048373" s="11"/>
      <c r="AK1048373" s="11"/>
      <c r="AL1048373" s="11"/>
      <c r="AM1048373" s="11"/>
      <c r="AN1048373" s="11"/>
      <c r="AO1048373" s="11"/>
      <c r="AP1048373" s="11"/>
      <c r="AQ1048373" s="11"/>
      <c r="AR1048373" s="11"/>
    </row>
    <row r="1048374" spans="11:44" s="3" customFormat="1" ht="20.100000000000001" customHeight="1" x14ac:dyDescent="0.2">
      <c r="K1048374" s="11"/>
      <c r="L1048374" s="11"/>
      <c r="M1048374" s="11"/>
      <c r="N1048374" s="11"/>
      <c r="O1048374" s="12"/>
      <c r="P1048374" s="12"/>
      <c r="Q1048374" s="12"/>
      <c r="R1048374" s="11"/>
      <c r="S1048374" s="11"/>
      <c r="T1048374" s="11"/>
      <c r="U1048374" s="11"/>
      <c r="V1048374" s="11"/>
      <c r="W1048374" s="11"/>
      <c r="X1048374" s="11"/>
      <c r="Y1048374" s="11"/>
      <c r="Z1048374" s="11"/>
      <c r="AA1048374" s="11"/>
      <c r="AB1048374" s="11"/>
      <c r="AC1048374" s="11"/>
      <c r="AD1048374" s="11"/>
      <c r="AE1048374" s="11"/>
      <c r="AF1048374" s="11"/>
      <c r="AG1048374" s="11"/>
      <c r="AH1048374" s="11"/>
      <c r="AI1048374" s="11"/>
      <c r="AJ1048374" s="11"/>
      <c r="AK1048374" s="11"/>
      <c r="AL1048374" s="11"/>
      <c r="AM1048374" s="11"/>
      <c r="AN1048374" s="11"/>
      <c r="AO1048374" s="11"/>
      <c r="AP1048374" s="11"/>
      <c r="AQ1048374" s="11"/>
      <c r="AR1048374" s="11"/>
    </row>
    <row r="1048375" spans="11:44" s="3" customFormat="1" ht="20.100000000000001" customHeight="1" x14ac:dyDescent="0.2">
      <c r="K1048375" s="11"/>
      <c r="L1048375" s="11"/>
      <c r="M1048375" s="11"/>
      <c r="N1048375" s="11"/>
      <c r="O1048375" s="12"/>
      <c r="P1048375" s="12"/>
      <c r="Q1048375" s="12"/>
      <c r="R1048375" s="11"/>
      <c r="S1048375" s="11"/>
      <c r="T1048375" s="11"/>
      <c r="U1048375" s="11"/>
      <c r="V1048375" s="11"/>
      <c r="W1048375" s="11"/>
      <c r="X1048375" s="11"/>
      <c r="Y1048375" s="11"/>
      <c r="Z1048375" s="11"/>
      <c r="AA1048375" s="11"/>
      <c r="AB1048375" s="11"/>
      <c r="AC1048375" s="11"/>
      <c r="AD1048375" s="11"/>
      <c r="AE1048375" s="11"/>
      <c r="AF1048375" s="11"/>
      <c r="AG1048375" s="11"/>
      <c r="AH1048375" s="11"/>
      <c r="AI1048375" s="11"/>
      <c r="AJ1048375" s="11"/>
      <c r="AK1048375" s="11"/>
      <c r="AL1048375" s="11"/>
      <c r="AM1048375" s="11"/>
      <c r="AN1048375" s="11"/>
      <c r="AO1048375" s="11"/>
      <c r="AP1048375" s="11"/>
      <c r="AQ1048375" s="11"/>
      <c r="AR1048375" s="11"/>
    </row>
    <row r="1048376" spans="11:44" s="3" customFormat="1" ht="20.100000000000001" customHeight="1" x14ac:dyDescent="0.2">
      <c r="K1048376" s="11"/>
      <c r="L1048376" s="11"/>
      <c r="M1048376" s="11"/>
      <c r="N1048376" s="11"/>
      <c r="O1048376" s="12"/>
      <c r="P1048376" s="12"/>
      <c r="Q1048376" s="12"/>
      <c r="R1048376" s="11"/>
      <c r="S1048376" s="11"/>
      <c r="T1048376" s="11"/>
      <c r="U1048376" s="11"/>
      <c r="V1048376" s="11"/>
      <c r="W1048376" s="11"/>
      <c r="X1048376" s="11"/>
      <c r="Y1048376" s="11"/>
      <c r="Z1048376" s="11"/>
      <c r="AA1048376" s="11"/>
      <c r="AB1048376" s="11"/>
      <c r="AC1048376" s="11"/>
      <c r="AD1048376" s="11"/>
      <c r="AE1048376" s="11"/>
      <c r="AF1048376" s="11"/>
      <c r="AG1048376" s="11"/>
      <c r="AH1048376" s="11"/>
      <c r="AI1048376" s="11"/>
      <c r="AJ1048376" s="11"/>
      <c r="AK1048376" s="11"/>
      <c r="AL1048376" s="11"/>
      <c r="AM1048376" s="11"/>
      <c r="AN1048376" s="11"/>
      <c r="AO1048376" s="11"/>
      <c r="AP1048376" s="11"/>
      <c r="AQ1048376" s="11"/>
      <c r="AR1048376" s="11"/>
    </row>
    <row r="1048377" spans="11:44" s="3" customFormat="1" ht="20.100000000000001" customHeight="1" x14ac:dyDescent="0.2">
      <c r="K1048377" s="11"/>
      <c r="L1048377" s="11"/>
      <c r="M1048377" s="11"/>
      <c r="N1048377" s="11"/>
      <c r="O1048377" s="12"/>
      <c r="P1048377" s="12"/>
      <c r="Q1048377" s="12"/>
      <c r="R1048377" s="11"/>
      <c r="S1048377" s="11"/>
      <c r="T1048377" s="11"/>
      <c r="U1048377" s="11"/>
      <c r="V1048377" s="11"/>
      <c r="W1048377" s="11"/>
      <c r="X1048377" s="11"/>
      <c r="Y1048377" s="11"/>
      <c r="Z1048377" s="11"/>
      <c r="AA1048377" s="11"/>
      <c r="AB1048377" s="11"/>
      <c r="AC1048377" s="11"/>
      <c r="AD1048377" s="11"/>
      <c r="AE1048377" s="11"/>
      <c r="AF1048377" s="11"/>
      <c r="AG1048377" s="11"/>
      <c r="AH1048377" s="11"/>
      <c r="AI1048377" s="11"/>
      <c r="AJ1048377" s="11"/>
      <c r="AK1048377" s="11"/>
      <c r="AL1048377" s="11"/>
      <c r="AM1048377" s="11"/>
      <c r="AN1048377" s="11"/>
      <c r="AO1048377" s="11"/>
      <c r="AP1048377" s="11"/>
      <c r="AQ1048377" s="11"/>
      <c r="AR1048377" s="11"/>
    </row>
    <row r="1048378" spans="11:44" s="3" customFormat="1" ht="20.100000000000001" customHeight="1" x14ac:dyDescent="0.2">
      <c r="K1048378" s="11"/>
      <c r="L1048378" s="11"/>
      <c r="M1048378" s="11"/>
      <c r="N1048378" s="11"/>
      <c r="O1048378" s="12"/>
      <c r="P1048378" s="12"/>
      <c r="Q1048378" s="12"/>
      <c r="R1048378" s="11"/>
      <c r="S1048378" s="11"/>
      <c r="T1048378" s="11"/>
      <c r="U1048378" s="11"/>
      <c r="V1048378" s="11"/>
      <c r="W1048378" s="11"/>
      <c r="X1048378" s="11"/>
      <c r="Y1048378" s="11"/>
      <c r="Z1048378" s="11"/>
      <c r="AA1048378" s="11"/>
      <c r="AB1048378" s="11"/>
      <c r="AC1048378" s="11"/>
      <c r="AD1048378" s="11"/>
      <c r="AE1048378" s="11"/>
      <c r="AF1048378" s="11"/>
      <c r="AG1048378" s="11"/>
      <c r="AH1048378" s="11"/>
      <c r="AI1048378" s="11"/>
      <c r="AJ1048378" s="11"/>
      <c r="AK1048378" s="11"/>
      <c r="AL1048378" s="11"/>
      <c r="AM1048378" s="11"/>
      <c r="AN1048378" s="11"/>
      <c r="AO1048378" s="11"/>
      <c r="AP1048378" s="11"/>
      <c r="AQ1048378" s="11"/>
      <c r="AR1048378" s="11"/>
    </row>
    <row r="1048379" spans="11:44" s="3" customFormat="1" ht="20.100000000000001" customHeight="1" x14ac:dyDescent="0.2">
      <c r="K1048379" s="11"/>
      <c r="L1048379" s="11"/>
      <c r="M1048379" s="11"/>
      <c r="N1048379" s="11"/>
      <c r="O1048379" s="12"/>
      <c r="P1048379" s="12"/>
      <c r="Q1048379" s="12"/>
      <c r="R1048379" s="11"/>
      <c r="S1048379" s="11"/>
      <c r="T1048379" s="11"/>
      <c r="U1048379" s="11"/>
      <c r="V1048379" s="11"/>
      <c r="W1048379" s="11"/>
      <c r="X1048379" s="11"/>
      <c r="Y1048379" s="11"/>
      <c r="Z1048379" s="11"/>
      <c r="AA1048379" s="11"/>
      <c r="AB1048379" s="11"/>
      <c r="AC1048379" s="11"/>
      <c r="AD1048379" s="11"/>
      <c r="AE1048379" s="11"/>
      <c r="AF1048379" s="11"/>
      <c r="AG1048379" s="11"/>
      <c r="AH1048379" s="11"/>
      <c r="AI1048379" s="11"/>
      <c r="AJ1048379" s="11"/>
      <c r="AK1048379" s="11"/>
      <c r="AL1048379" s="11"/>
      <c r="AM1048379" s="11"/>
      <c r="AN1048379" s="11"/>
      <c r="AO1048379" s="11"/>
      <c r="AP1048379" s="11"/>
      <c r="AQ1048379" s="11"/>
      <c r="AR1048379" s="11"/>
    </row>
    <row r="1048380" spans="11:44" s="3" customFormat="1" ht="20.100000000000001" customHeight="1" x14ac:dyDescent="0.2">
      <c r="K1048380" s="11"/>
      <c r="L1048380" s="11"/>
      <c r="M1048380" s="11"/>
      <c r="N1048380" s="11"/>
      <c r="O1048380" s="12"/>
      <c r="P1048380" s="12"/>
      <c r="Q1048380" s="12"/>
      <c r="R1048380" s="11"/>
      <c r="S1048380" s="11"/>
      <c r="T1048380" s="11"/>
      <c r="U1048380" s="11"/>
      <c r="V1048380" s="11"/>
      <c r="W1048380" s="11"/>
      <c r="X1048380" s="11"/>
      <c r="Y1048380" s="11"/>
      <c r="Z1048380" s="11"/>
      <c r="AA1048380" s="11"/>
      <c r="AB1048380" s="11"/>
      <c r="AC1048380" s="11"/>
      <c r="AD1048380" s="11"/>
      <c r="AE1048380" s="11"/>
      <c r="AF1048380" s="11"/>
      <c r="AG1048380" s="11"/>
      <c r="AH1048380" s="11"/>
      <c r="AI1048380" s="11"/>
      <c r="AJ1048380" s="11"/>
      <c r="AK1048380" s="11"/>
      <c r="AL1048380" s="11"/>
      <c r="AM1048380" s="11"/>
      <c r="AN1048380" s="11"/>
      <c r="AO1048380" s="11"/>
      <c r="AP1048380" s="11"/>
      <c r="AQ1048380" s="11"/>
      <c r="AR1048380" s="11"/>
    </row>
    <row r="1048381" spans="11:44" s="3" customFormat="1" ht="20.100000000000001" customHeight="1" x14ac:dyDescent="0.2">
      <c r="K1048381" s="11"/>
      <c r="L1048381" s="11"/>
      <c r="M1048381" s="11"/>
      <c r="N1048381" s="11"/>
      <c r="O1048381" s="12"/>
      <c r="P1048381" s="12"/>
      <c r="Q1048381" s="12"/>
      <c r="R1048381" s="11"/>
      <c r="S1048381" s="11"/>
      <c r="T1048381" s="11"/>
      <c r="U1048381" s="11"/>
      <c r="V1048381" s="11"/>
      <c r="W1048381" s="11"/>
      <c r="X1048381" s="11"/>
      <c r="Y1048381" s="11"/>
      <c r="Z1048381" s="11"/>
      <c r="AA1048381" s="11"/>
      <c r="AB1048381" s="11"/>
      <c r="AC1048381" s="11"/>
      <c r="AD1048381" s="11"/>
      <c r="AE1048381" s="11"/>
      <c r="AF1048381" s="11"/>
      <c r="AG1048381" s="11"/>
      <c r="AH1048381" s="11"/>
      <c r="AI1048381" s="11"/>
      <c r="AJ1048381" s="11"/>
      <c r="AK1048381" s="11"/>
      <c r="AL1048381" s="11"/>
      <c r="AM1048381" s="11"/>
      <c r="AN1048381" s="11"/>
      <c r="AO1048381" s="11"/>
      <c r="AP1048381" s="11"/>
      <c r="AQ1048381" s="11"/>
      <c r="AR1048381" s="11"/>
    </row>
    <row r="1048382" spans="11:44" s="3" customFormat="1" ht="20.100000000000001" customHeight="1" x14ac:dyDescent="0.2">
      <c r="K1048382" s="11"/>
      <c r="L1048382" s="11"/>
      <c r="M1048382" s="11"/>
      <c r="N1048382" s="11"/>
      <c r="O1048382" s="12"/>
      <c r="P1048382" s="12"/>
      <c r="Q1048382" s="12"/>
      <c r="R1048382" s="11"/>
      <c r="S1048382" s="11"/>
      <c r="T1048382" s="11"/>
      <c r="U1048382" s="11"/>
      <c r="V1048382" s="11"/>
      <c r="W1048382" s="11"/>
      <c r="X1048382" s="11"/>
      <c r="Y1048382" s="11"/>
      <c r="Z1048382" s="11"/>
      <c r="AA1048382" s="11"/>
      <c r="AB1048382" s="11"/>
      <c r="AC1048382" s="11"/>
      <c r="AD1048382" s="11"/>
      <c r="AE1048382" s="11"/>
      <c r="AF1048382" s="11"/>
      <c r="AG1048382" s="11"/>
      <c r="AH1048382" s="11"/>
      <c r="AI1048382" s="11"/>
      <c r="AJ1048382" s="11"/>
      <c r="AK1048382" s="11"/>
      <c r="AL1048382" s="11"/>
      <c r="AM1048382" s="11"/>
      <c r="AN1048382" s="11"/>
      <c r="AO1048382" s="11"/>
      <c r="AP1048382" s="11"/>
      <c r="AQ1048382" s="11"/>
      <c r="AR1048382" s="11"/>
    </row>
    <row r="1048383" spans="11:44" s="3" customFormat="1" ht="20.100000000000001" customHeight="1" x14ac:dyDescent="0.2">
      <c r="K1048383" s="11"/>
      <c r="L1048383" s="11"/>
      <c r="M1048383" s="11"/>
      <c r="N1048383" s="11"/>
      <c r="O1048383" s="12"/>
      <c r="P1048383" s="12"/>
      <c r="Q1048383" s="12"/>
      <c r="R1048383" s="11"/>
      <c r="S1048383" s="11"/>
      <c r="T1048383" s="11"/>
      <c r="U1048383" s="11"/>
      <c r="V1048383" s="11"/>
      <c r="W1048383" s="11"/>
      <c r="X1048383" s="11"/>
      <c r="Y1048383" s="11"/>
      <c r="Z1048383" s="11"/>
      <c r="AA1048383" s="11"/>
      <c r="AB1048383" s="11"/>
      <c r="AC1048383" s="11"/>
      <c r="AD1048383" s="11"/>
      <c r="AE1048383" s="11"/>
      <c r="AF1048383" s="11"/>
      <c r="AG1048383" s="11"/>
      <c r="AH1048383" s="11"/>
      <c r="AI1048383" s="11"/>
      <c r="AJ1048383" s="11"/>
      <c r="AK1048383" s="11"/>
      <c r="AL1048383" s="11"/>
      <c r="AM1048383" s="11"/>
      <c r="AN1048383" s="11"/>
      <c r="AO1048383" s="11"/>
      <c r="AP1048383" s="11"/>
      <c r="AQ1048383" s="11"/>
      <c r="AR1048383" s="11"/>
    </row>
    <row r="1048384" spans="11:44" s="3" customFormat="1" ht="20.100000000000001" customHeight="1" x14ac:dyDescent="0.2">
      <c r="K1048384" s="11"/>
      <c r="L1048384" s="11"/>
      <c r="M1048384" s="11"/>
      <c r="N1048384" s="11"/>
      <c r="O1048384" s="12"/>
      <c r="P1048384" s="12"/>
      <c r="Q1048384" s="12"/>
      <c r="R1048384" s="11"/>
      <c r="S1048384" s="11"/>
      <c r="T1048384" s="11"/>
      <c r="U1048384" s="11"/>
      <c r="V1048384" s="11"/>
      <c r="W1048384" s="11"/>
      <c r="X1048384" s="11"/>
      <c r="Y1048384" s="11"/>
      <c r="Z1048384" s="11"/>
      <c r="AA1048384" s="11"/>
      <c r="AB1048384" s="11"/>
      <c r="AC1048384" s="11"/>
      <c r="AD1048384" s="11"/>
      <c r="AE1048384" s="11"/>
      <c r="AF1048384" s="11"/>
      <c r="AG1048384" s="11"/>
      <c r="AH1048384" s="11"/>
      <c r="AI1048384" s="11"/>
      <c r="AJ1048384" s="11"/>
      <c r="AK1048384" s="11"/>
      <c r="AL1048384" s="11"/>
      <c r="AM1048384" s="11"/>
      <c r="AN1048384" s="11"/>
      <c r="AO1048384" s="11"/>
      <c r="AP1048384" s="11"/>
      <c r="AQ1048384" s="11"/>
      <c r="AR1048384" s="11"/>
    </row>
    <row r="1048385" spans="11:44" s="3" customFormat="1" ht="20.100000000000001" customHeight="1" x14ac:dyDescent="0.2">
      <c r="K1048385" s="11"/>
      <c r="L1048385" s="11"/>
      <c r="M1048385" s="11"/>
      <c r="N1048385" s="11"/>
      <c r="O1048385" s="12"/>
      <c r="P1048385" s="12"/>
      <c r="Q1048385" s="12"/>
      <c r="R1048385" s="11"/>
      <c r="S1048385" s="11"/>
      <c r="T1048385" s="11"/>
      <c r="U1048385" s="11"/>
      <c r="V1048385" s="11"/>
      <c r="W1048385" s="11"/>
      <c r="X1048385" s="11"/>
      <c r="Y1048385" s="11"/>
      <c r="Z1048385" s="11"/>
      <c r="AA1048385" s="11"/>
      <c r="AB1048385" s="11"/>
      <c r="AC1048385" s="11"/>
      <c r="AD1048385" s="11"/>
      <c r="AE1048385" s="11"/>
      <c r="AF1048385" s="11"/>
      <c r="AG1048385" s="11"/>
      <c r="AH1048385" s="11"/>
      <c r="AI1048385" s="11"/>
      <c r="AJ1048385" s="11"/>
      <c r="AK1048385" s="11"/>
      <c r="AL1048385" s="11"/>
      <c r="AM1048385" s="11"/>
      <c r="AN1048385" s="11"/>
      <c r="AO1048385" s="11"/>
      <c r="AP1048385" s="11"/>
      <c r="AQ1048385" s="11"/>
      <c r="AR1048385" s="11"/>
    </row>
    <row r="1048386" spans="11:44" s="3" customFormat="1" ht="20.100000000000001" customHeight="1" x14ac:dyDescent="0.2">
      <c r="K1048386" s="11"/>
      <c r="L1048386" s="11"/>
      <c r="M1048386" s="11"/>
      <c r="N1048386" s="11"/>
      <c r="O1048386" s="12"/>
      <c r="P1048386" s="12"/>
      <c r="Q1048386" s="12"/>
      <c r="R1048386" s="11"/>
      <c r="S1048386" s="11"/>
      <c r="T1048386" s="11"/>
      <c r="U1048386" s="11"/>
      <c r="V1048386" s="11"/>
      <c r="W1048386" s="11"/>
      <c r="X1048386" s="11"/>
      <c r="Y1048386" s="11"/>
      <c r="Z1048386" s="11"/>
      <c r="AA1048386" s="11"/>
      <c r="AB1048386" s="11"/>
      <c r="AC1048386" s="11"/>
      <c r="AD1048386" s="11"/>
      <c r="AE1048386" s="11"/>
      <c r="AF1048386" s="11"/>
      <c r="AG1048386" s="11"/>
      <c r="AH1048386" s="11"/>
      <c r="AI1048386" s="11"/>
      <c r="AJ1048386" s="11"/>
      <c r="AK1048386" s="11"/>
      <c r="AL1048386" s="11"/>
      <c r="AM1048386" s="11"/>
      <c r="AN1048386" s="11"/>
      <c r="AO1048386" s="11"/>
      <c r="AP1048386" s="11"/>
      <c r="AQ1048386" s="11"/>
      <c r="AR1048386" s="11"/>
    </row>
    <row r="1048387" spans="11:44" s="3" customFormat="1" ht="20.100000000000001" customHeight="1" x14ac:dyDescent="0.2">
      <c r="K1048387" s="11"/>
      <c r="L1048387" s="11"/>
      <c r="M1048387" s="11"/>
      <c r="N1048387" s="11"/>
      <c r="O1048387" s="12"/>
      <c r="P1048387" s="12"/>
      <c r="Q1048387" s="12"/>
      <c r="R1048387" s="11"/>
      <c r="S1048387" s="11"/>
      <c r="T1048387" s="11"/>
      <c r="U1048387" s="11"/>
      <c r="V1048387" s="11"/>
      <c r="W1048387" s="11"/>
      <c r="X1048387" s="11"/>
      <c r="Y1048387" s="11"/>
      <c r="Z1048387" s="11"/>
      <c r="AA1048387" s="11"/>
      <c r="AB1048387" s="11"/>
      <c r="AC1048387" s="11"/>
      <c r="AD1048387" s="11"/>
      <c r="AE1048387" s="11"/>
      <c r="AF1048387" s="11"/>
      <c r="AG1048387" s="11"/>
      <c r="AH1048387" s="11"/>
      <c r="AI1048387" s="11"/>
      <c r="AJ1048387" s="11"/>
      <c r="AK1048387" s="11"/>
      <c r="AL1048387" s="11"/>
      <c r="AM1048387" s="11"/>
      <c r="AN1048387" s="11"/>
      <c r="AO1048387" s="11"/>
      <c r="AP1048387" s="11"/>
      <c r="AQ1048387" s="11"/>
      <c r="AR1048387" s="11"/>
    </row>
    <row r="1048388" spans="11:44" s="3" customFormat="1" ht="20.100000000000001" customHeight="1" x14ac:dyDescent="0.2">
      <c r="K1048388" s="11"/>
      <c r="L1048388" s="11"/>
      <c r="M1048388" s="11"/>
      <c r="N1048388" s="11"/>
      <c r="O1048388" s="12"/>
      <c r="P1048388" s="12"/>
      <c r="Q1048388" s="12"/>
      <c r="R1048388" s="11"/>
      <c r="S1048388" s="11"/>
      <c r="T1048388" s="11"/>
      <c r="U1048388" s="11"/>
      <c r="V1048388" s="11"/>
      <c r="W1048388" s="11"/>
      <c r="X1048388" s="11"/>
      <c r="Y1048388" s="11"/>
      <c r="Z1048388" s="11"/>
      <c r="AA1048388" s="11"/>
      <c r="AB1048388" s="11"/>
      <c r="AC1048388" s="11"/>
      <c r="AD1048388" s="11"/>
      <c r="AE1048388" s="11"/>
      <c r="AF1048388" s="11"/>
      <c r="AG1048388" s="11"/>
      <c r="AH1048388" s="11"/>
      <c r="AI1048388" s="11"/>
      <c r="AJ1048388" s="11"/>
      <c r="AK1048388" s="11"/>
      <c r="AL1048388" s="11"/>
      <c r="AM1048388" s="11"/>
      <c r="AN1048388" s="11"/>
      <c r="AO1048388" s="11"/>
      <c r="AP1048388" s="11"/>
      <c r="AQ1048388" s="11"/>
      <c r="AR1048388" s="11"/>
    </row>
    <row r="1048389" spans="11:44" s="3" customFormat="1" ht="20.100000000000001" customHeight="1" x14ac:dyDescent="0.2">
      <c r="K1048389" s="11"/>
      <c r="L1048389" s="11"/>
      <c r="M1048389" s="11"/>
      <c r="N1048389" s="11"/>
      <c r="O1048389" s="12"/>
      <c r="P1048389" s="12"/>
      <c r="Q1048389" s="12"/>
      <c r="R1048389" s="11"/>
      <c r="S1048389" s="11"/>
      <c r="T1048389" s="11"/>
      <c r="U1048389" s="11"/>
      <c r="V1048389" s="11"/>
      <c r="W1048389" s="11"/>
      <c r="X1048389" s="11"/>
      <c r="Y1048389" s="11"/>
      <c r="Z1048389" s="11"/>
      <c r="AA1048389" s="11"/>
      <c r="AB1048389" s="11"/>
      <c r="AC1048389" s="11"/>
      <c r="AD1048389" s="11"/>
      <c r="AE1048389" s="11"/>
      <c r="AF1048389" s="11"/>
      <c r="AG1048389" s="11"/>
      <c r="AH1048389" s="11"/>
      <c r="AI1048389" s="11"/>
      <c r="AJ1048389" s="11"/>
      <c r="AK1048389" s="11"/>
      <c r="AL1048389" s="11"/>
      <c r="AM1048389" s="11"/>
      <c r="AN1048389" s="11"/>
      <c r="AO1048389" s="11"/>
      <c r="AP1048389" s="11"/>
      <c r="AQ1048389" s="11"/>
      <c r="AR1048389" s="11"/>
    </row>
    <row r="1048390" spans="11:44" s="3" customFormat="1" ht="20.100000000000001" customHeight="1" x14ac:dyDescent="0.2">
      <c r="K1048390" s="11"/>
      <c r="L1048390" s="11"/>
      <c r="M1048390" s="11"/>
      <c r="N1048390" s="11"/>
      <c r="O1048390" s="12"/>
      <c r="P1048390" s="12"/>
      <c r="Q1048390" s="12"/>
      <c r="R1048390" s="11"/>
      <c r="S1048390" s="11"/>
      <c r="T1048390" s="11"/>
      <c r="U1048390" s="11"/>
      <c r="V1048390" s="11"/>
      <c r="W1048390" s="11"/>
      <c r="X1048390" s="11"/>
      <c r="Y1048390" s="11"/>
      <c r="Z1048390" s="11"/>
      <c r="AA1048390" s="11"/>
      <c r="AB1048390" s="11"/>
      <c r="AC1048390" s="11"/>
      <c r="AD1048390" s="11"/>
      <c r="AE1048390" s="11"/>
      <c r="AF1048390" s="11"/>
      <c r="AG1048390" s="11"/>
      <c r="AH1048390" s="11"/>
      <c r="AI1048390" s="11"/>
      <c r="AJ1048390" s="11"/>
      <c r="AK1048390" s="11"/>
      <c r="AL1048390" s="11"/>
      <c r="AM1048390" s="11"/>
      <c r="AN1048390" s="11"/>
      <c r="AO1048390" s="11"/>
      <c r="AP1048390" s="11"/>
      <c r="AQ1048390" s="11"/>
      <c r="AR1048390" s="11"/>
    </row>
    <row r="1048391" spans="11:44" s="3" customFormat="1" ht="20.100000000000001" customHeight="1" x14ac:dyDescent="0.2">
      <c r="K1048391" s="11"/>
      <c r="L1048391" s="11"/>
      <c r="M1048391" s="11"/>
      <c r="N1048391" s="11"/>
      <c r="O1048391" s="12"/>
      <c r="P1048391" s="12"/>
      <c r="Q1048391" s="12"/>
      <c r="R1048391" s="11"/>
      <c r="S1048391" s="11"/>
      <c r="T1048391" s="11"/>
      <c r="U1048391" s="11"/>
      <c r="V1048391" s="11"/>
      <c r="W1048391" s="11"/>
      <c r="X1048391" s="11"/>
      <c r="Y1048391" s="11"/>
      <c r="Z1048391" s="11"/>
      <c r="AA1048391" s="11"/>
      <c r="AB1048391" s="11"/>
      <c r="AC1048391" s="11"/>
      <c r="AD1048391" s="11"/>
      <c r="AE1048391" s="11"/>
      <c r="AF1048391" s="11"/>
      <c r="AG1048391" s="11"/>
      <c r="AH1048391" s="11"/>
      <c r="AI1048391" s="11"/>
      <c r="AJ1048391" s="11"/>
      <c r="AK1048391" s="11"/>
      <c r="AL1048391" s="11"/>
      <c r="AM1048391" s="11"/>
      <c r="AN1048391" s="11"/>
      <c r="AO1048391" s="11"/>
      <c r="AP1048391" s="11"/>
      <c r="AQ1048391" s="11"/>
      <c r="AR1048391" s="11"/>
    </row>
    <row r="1048392" spans="11:44" s="3" customFormat="1" ht="20.100000000000001" customHeight="1" x14ac:dyDescent="0.2">
      <c r="K1048392" s="11"/>
      <c r="L1048392" s="11"/>
      <c r="M1048392" s="11"/>
      <c r="N1048392" s="11"/>
      <c r="O1048392" s="12"/>
      <c r="P1048392" s="12"/>
      <c r="Q1048392" s="12"/>
      <c r="R1048392" s="11"/>
      <c r="S1048392" s="11"/>
      <c r="T1048392" s="11"/>
      <c r="U1048392" s="11"/>
      <c r="V1048392" s="11"/>
      <c r="W1048392" s="11"/>
      <c r="X1048392" s="11"/>
      <c r="Y1048392" s="11"/>
      <c r="Z1048392" s="11"/>
      <c r="AA1048392" s="11"/>
      <c r="AB1048392" s="11"/>
      <c r="AC1048392" s="11"/>
      <c r="AD1048392" s="11"/>
      <c r="AE1048392" s="11"/>
      <c r="AF1048392" s="11"/>
      <c r="AG1048392" s="11"/>
      <c r="AH1048392" s="11"/>
      <c r="AI1048392" s="11"/>
      <c r="AJ1048392" s="11"/>
      <c r="AK1048392" s="11"/>
      <c r="AL1048392" s="11"/>
      <c r="AM1048392" s="11"/>
      <c r="AN1048392" s="11"/>
      <c r="AO1048392" s="11"/>
      <c r="AP1048392" s="11"/>
      <c r="AQ1048392" s="11"/>
      <c r="AR1048392" s="11"/>
    </row>
    <row r="1048393" spans="11:44" s="3" customFormat="1" ht="20.100000000000001" customHeight="1" x14ac:dyDescent="0.2">
      <c r="K1048393" s="11"/>
      <c r="L1048393" s="11"/>
      <c r="M1048393" s="11"/>
      <c r="N1048393" s="11"/>
      <c r="O1048393" s="12"/>
      <c r="P1048393" s="12"/>
      <c r="Q1048393" s="12"/>
      <c r="R1048393" s="11"/>
      <c r="S1048393" s="11"/>
      <c r="T1048393" s="11"/>
      <c r="U1048393" s="11"/>
      <c r="V1048393" s="11"/>
      <c r="W1048393" s="11"/>
      <c r="X1048393" s="11"/>
      <c r="Y1048393" s="11"/>
      <c r="Z1048393" s="11"/>
      <c r="AA1048393" s="11"/>
      <c r="AB1048393" s="11"/>
      <c r="AC1048393" s="11"/>
      <c r="AD1048393" s="11"/>
      <c r="AE1048393" s="11"/>
      <c r="AF1048393" s="11"/>
      <c r="AG1048393" s="11"/>
      <c r="AH1048393" s="11"/>
      <c r="AI1048393" s="11"/>
      <c r="AJ1048393" s="11"/>
      <c r="AK1048393" s="11"/>
      <c r="AL1048393" s="11"/>
      <c r="AM1048393" s="11"/>
      <c r="AN1048393" s="11"/>
      <c r="AO1048393" s="11"/>
      <c r="AP1048393" s="11"/>
      <c r="AQ1048393" s="11"/>
      <c r="AR1048393" s="11"/>
    </row>
    <row r="1048394" spans="11:44" s="3" customFormat="1" ht="20.100000000000001" customHeight="1" x14ac:dyDescent="0.2">
      <c r="K1048394" s="11"/>
      <c r="L1048394" s="11"/>
      <c r="M1048394" s="11"/>
      <c r="N1048394" s="11"/>
      <c r="O1048394" s="12"/>
      <c r="P1048394" s="12"/>
      <c r="Q1048394" s="12"/>
      <c r="R1048394" s="11"/>
      <c r="S1048394" s="11"/>
      <c r="T1048394" s="11"/>
      <c r="U1048394" s="11"/>
      <c r="V1048394" s="11"/>
      <c r="W1048394" s="11"/>
      <c r="X1048394" s="11"/>
      <c r="Y1048394" s="11"/>
      <c r="Z1048394" s="11"/>
      <c r="AA1048394" s="11"/>
      <c r="AB1048394" s="11"/>
      <c r="AC1048394" s="11"/>
      <c r="AD1048394" s="11"/>
      <c r="AE1048394" s="11"/>
      <c r="AF1048394" s="11"/>
      <c r="AG1048394" s="11"/>
      <c r="AH1048394" s="11"/>
      <c r="AI1048394" s="11"/>
      <c r="AJ1048394" s="11"/>
      <c r="AK1048394" s="11"/>
      <c r="AL1048394" s="11"/>
      <c r="AM1048394" s="11"/>
      <c r="AN1048394" s="11"/>
      <c r="AO1048394" s="11"/>
      <c r="AP1048394" s="11"/>
      <c r="AQ1048394" s="11"/>
      <c r="AR1048394" s="11"/>
    </row>
    <row r="1048395" spans="11:44" s="3" customFormat="1" ht="20.100000000000001" customHeight="1" x14ac:dyDescent="0.2">
      <c r="K1048395" s="11"/>
      <c r="L1048395" s="11"/>
      <c r="M1048395" s="11"/>
      <c r="N1048395" s="11"/>
      <c r="O1048395" s="12"/>
      <c r="P1048395" s="12"/>
      <c r="Q1048395" s="12"/>
      <c r="R1048395" s="11"/>
      <c r="S1048395" s="11"/>
      <c r="T1048395" s="11"/>
      <c r="U1048395" s="11"/>
      <c r="V1048395" s="11"/>
      <c r="W1048395" s="11"/>
      <c r="X1048395" s="11"/>
      <c r="Y1048395" s="11"/>
      <c r="Z1048395" s="11"/>
      <c r="AA1048395" s="11"/>
      <c r="AB1048395" s="11"/>
      <c r="AC1048395" s="11"/>
      <c r="AD1048395" s="11"/>
      <c r="AE1048395" s="11"/>
      <c r="AF1048395" s="11"/>
      <c r="AG1048395" s="11"/>
      <c r="AH1048395" s="11"/>
      <c r="AI1048395" s="11"/>
      <c r="AJ1048395" s="11"/>
      <c r="AK1048395" s="11"/>
      <c r="AL1048395" s="11"/>
      <c r="AM1048395" s="11"/>
      <c r="AN1048395" s="11"/>
      <c r="AO1048395" s="11"/>
      <c r="AP1048395" s="11"/>
      <c r="AQ1048395" s="11"/>
      <c r="AR1048395" s="11"/>
    </row>
    <row r="1048396" spans="11:44" s="3" customFormat="1" ht="20.100000000000001" customHeight="1" x14ac:dyDescent="0.2">
      <c r="K1048396" s="11"/>
      <c r="L1048396" s="11"/>
      <c r="M1048396" s="11"/>
      <c r="N1048396" s="11"/>
      <c r="O1048396" s="12"/>
      <c r="P1048396" s="12"/>
      <c r="Q1048396" s="12"/>
      <c r="R1048396" s="11"/>
      <c r="S1048396" s="11"/>
      <c r="T1048396" s="11"/>
      <c r="U1048396" s="11"/>
      <c r="V1048396" s="11"/>
      <c r="W1048396" s="11"/>
      <c r="X1048396" s="11"/>
      <c r="Y1048396" s="11"/>
      <c r="Z1048396" s="11"/>
      <c r="AA1048396" s="11"/>
      <c r="AB1048396" s="11"/>
      <c r="AC1048396" s="11"/>
      <c r="AD1048396" s="11"/>
      <c r="AE1048396" s="11"/>
      <c r="AF1048396" s="11"/>
      <c r="AG1048396" s="11"/>
      <c r="AH1048396" s="11"/>
      <c r="AI1048396" s="11"/>
      <c r="AJ1048396" s="11"/>
      <c r="AK1048396" s="11"/>
      <c r="AL1048396" s="11"/>
      <c r="AM1048396" s="11"/>
      <c r="AN1048396" s="11"/>
      <c r="AO1048396" s="11"/>
      <c r="AP1048396" s="11"/>
      <c r="AQ1048396" s="11"/>
      <c r="AR1048396" s="11"/>
    </row>
    <row r="1048397" spans="11:44" s="3" customFormat="1" ht="20.100000000000001" customHeight="1" x14ac:dyDescent="0.2">
      <c r="K1048397" s="11"/>
      <c r="L1048397" s="11"/>
      <c r="M1048397" s="11"/>
      <c r="N1048397" s="11"/>
      <c r="O1048397" s="12"/>
      <c r="P1048397" s="12"/>
      <c r="Q1048397" s="12"/>
      <c r="R1048397" s="11"/>
      <c r="S1048397" s="11"/>
      <c r="T1048397" s="11"/>
      <c r="U1048397" s="11"/>
      <c r="V1048397" s="11"/>
      <c r="W1048397" s="11"/>
      <c r="X1048397" s="11"/>
      <c r="Y1048397" s="11"/>
      <c r="Z1048397" s="11"/>
      <c r="AA1048397" s="11"/>
      <c r="AB1048397" s="11"/>
      <c r="AC1048397" s="11"/>
      <c r="AD1048397" s="11"/>
      <c r="AE1048397" s="11"/>
      <c r="AF1048397" s="11"/>
      <c r="AG1048397" s="11"/>
      <c r="AH1048397" s="11"/>
      <c r="AI1048397" s="11"/>
      <c r="AJ1048397" s="11"/>
      <c r="AK1048397" s="11"/>
      <c r="AL1048397" s="11"/>
      <c r="AM1048397" s="11"/>
      <c r="AN1048397" s="11"/>
      <c r="AO1048397" s="11"/>
      <c r="AP1048397" s="11"/>
      <c r="AQ1048397" s="11"/>
      <c r="AR1048397" s="11"/>
    </row>
    <row r="1048398" spans="11:44" s="3" customFormat="1" ht="20.100000000000001" customHeight="1" x14ac:dyDescent="0.2">
      <c r="K1048398" s="11"/>
      <c r="L1048398" s="11"/>
      <c r="M1048398" s="11"/>
      <c r="N1048398" s="11"/>
      <c r="O1048398" s="12"/>
      <c r="P1048398" s="12"/>
      <c r="Q1048398" s="12"/>
      <c r="R1048398" s="11"/>
      <c r="S1048398" s="11"/>
      <c r="T1048398" s="11"/>
      <c r="U1048398" s="11"/>
      <c r="V1048398" s="11"/>
      <c r="W1048398" s="11"/>
      <c r="X1048398" s="11"/>
      <c r="Y1048398" s="11"/>
      <c r="Z1048398" s="11"/>
      <c r="AA1048398" s="11"/>
      <c r="AB1048398" s="11"/>
      <c r="AC1048398" s="11"/>
      <c r="AD1048398" s="11"/>
      <c r="AE1048398" s="11"/>
      <c r="AF1048398" s="11"/>
      <c r="AG1048398" s="11"/>
      <c r="AH1048398" s="11"/>
      <c r="AI1048398" s="11"/>
      <c r="AJ1048398" s="11"/>
      <c r="AK1048398" s="11"/>
      <c r="AL1048398" s="11"/>
      <c r="AM1048398" s="11"/>
      <c r="AN1048398" s="11"/>
      <c r="AO1048398" s="11"/>
      <c r="AP1048398" s="11"/>
      <c r="AQ1048398" s="11"/>
      <c r="AR1048398" s="11"/>
    </row>
    <row r="1048399" spans="11:44" s="3" customFormat="1" ht="20.100000000000001" customHeight="1" x14ac:dyDescent="0.2">
      <c r="K1048399" s="11"/>
      <c r="L1048399" s="11"/>
      <c r="M1048399" s="11"/>
      <c r="N1048399" s="11"/>
      <c r="O1048399" s="12"/>
      <c r="P1048399" s="12"/>
      <c r="Q1048399" s="12"/>
      <c r="R1048399" s="11"/>
      <c r="S1048399" s="11"/>
      <c r="T1048399" s="11"/>
      <c r="U1048399" s="11"/>
      <c r="V1048399" s="11"/>
      <c r="W1048399" s="11"/>
      <c r="X1048399" s="11"/>
      <c r="Y1048399" s="11"/>
      <c r="Z1048399" s="11"/>
      <c r="AA1048399" s="11"/>
      <c r="AB1048399" s="11"/>
      <c r="AC1048399" s="11"/>
      <c r="AD1048399" s="11"/>
      <c r="AE1048399" s="11"/>
      <c r="AF1048399" s="11"/>
      <c r="AG1048399" s="11"/>
      <c r="AH1048399" s="11"/>
      <c r="AI1048399" s="11"/>
      <c r="AJ1048399" s="11"/>
      <c r="AK1048399" s="11"/>
      <c r="AL1048399" s="11"/>
      <c r="AM1048399" s="11"/>
      <c r="AN1048399" s="11"/>
      <c r="AO1048399" s="11"/>
      <c r="AP1048399" s="11"/>
      <c r="AQ1048399" s="11"/>
      <c r="AR1048399" s="11"/>
    </row>
    <row r="1048400" spans="11:44" s="3" customFormat="1" ht="20.100000000000001" customHeight="1" x14ac:dyDescent="0.2">
      <c r="K1048400" s="11"/>
      <c r="L1048400" s="11"/>
      <c r="M1048400" s="11"/>
      <c r="N1048400" s="11"/>
      <c r="O1048400" s="12"/>
      <c r="P1048400" s="12"/>
      <c r="Q1048400" s="12"/>
      <c r="R1048400" s="11"/>
      <c r="S1048400" s="11"/>
      <c r="T1048400" s="11"/>
      <c r="U1048400" s="11"/>
      <c r="V1048400" s="11"/>
      <c r="W1048400" s="11"/>
      <c r="X1048400" s="11"/>
      <c r="Y1048400" s="11"/>
      <c r="Z1048400" s="11"/>
      <c r="AA1048400" s="11"/>
      <c r="AB1048400" s="11"/>
      <c r="AC1048400" s="11"/>
      <c r="AD1048400" s="11"/>
      <c r="AE1048400" s="11"/>
      <c r="AF1048400" s="11"/>
      <c r="AG1048400" s="11"/>
      <c r="AH1048400" s="11"/>
      <c r="AI1048400" s="11"/>
      <c r="AJ1048400" s="11"/>
      <c r="AK1048400" s="11"/>
      <c r="AL1048400" s="11"/>
      <c r="AM1048400" s="11"/>
      <c r="AN1048400" s="11"/>
      <c r="AO1048400" s="11"/>
      <c r="AP1048400" s="11"/>
      <c r="AQ1048400" s="11"/>
      <c r="AR1048400" s="11"/>
    </row>
    <row r="1048401" spans="11:44" s="3" customFormat="1" ht="20.100000000000001" customHeight="1" x14ac:dyDescent="0.2">
      <c r="K1048401" s="11"/>
      <c r="L1048401" s="11"/>
      <c r="M1048401" s="11"/>
      <c r="N1048401" s="11"/>
      <c r="O1048401" s="12"/>
      <c r="P1048401" s="12"/>
      <c r="Q1048401" s="12"/>
      <c r="R1048401" s="11"/>
      <c r="S1048401" s="11"/>
      <c r="T1048401" s="11"/>
      <c r="U1048401" s="11"/>
      <c r="V1048401" s="11"/>
      <c r="W1048401" s="11"/>
      <c r="X1048401" s="11"/>
      <c r="Y1048401" s="11"/>
      <c r="Z1048401" s="11"/>
      <c r="AA1048401" s="11"/>
      <c r="AB1048401" s="11"/>
      <c r="AC1048401" s="11"/>
      <c r="AD1048401" s="11"/>
      <c r="AE1048401" s="11"/>
      <c r="AF1048401" s="11"/>
      <c r="AG1048401" s="11"/>
      <c r="AH1048401" s="11"/>
      <c r="AI1048401" s="11"/>
      <c r="AJ1048401" s="11"/>
      <c r="AK1048401" s="11"/>
      <c r="AL1048401" s="11"/>
      <c r="AM1048401" s="11"/>
      <c r="AN1048401" s="11"/>
      <c r="AO1048401" s="11"/>
      <c r="AP1048401" s="11"/>
      <c r="AQ1048401" s="11"/>
      <c r="AR1048401" s="11"/>
    </row>
    <row r="1048402" spans="11:44" s="3" customFormat="1" ht="20.100000000000001" customHeight="1" x14ac:dyDescent="0.2">
      <c r="K1048402" s="11"/>
      <c r="L1048402" s="11"/>
      <c r="M1048402" s="11"/>
      <c r="N1048402" s="11"/>
      <c r="O1048402" s="12"/>
      <c r="P1048402" s="12"/>
      <c r="Q1048402" s="12"/>
      <c r="R1048402" s="11"/>
      <c r="S1048402" s="11"/>
      <c r="T1048402" s="11"/>
      <c r="U1048402" s="11"/>
      <c r="V1048402" s="11"/>
      <c r="W1048402" s="11"/>
      <c r="X1048402" s="11"/>
      <c r="Y1048402" s="11"/>
      <c r="Z1048402" s="11"/>
      <c r="AA1048402" s="11"/>
      <c r="AB1048402" s="11"/>
      <c r="AC1048402" s="11"/>
      <c r="AD1048402" s="11"/>
      <c r="AE1048402" s="11"/>
      <c r="AF1048402" s="11"/>
      <c r="AG1048402" s="11"/>
      <c r="AH1048402" s="11"/>
      <c r="AI1048402" s="11"/>
      <c r="AJ1048402" s="11"/>
      <c r="AK1048402" s="11"/>
      <c r="AL1048402" s="11"/>
      <c r="AM1048402" s="11"/>
      <c r="AN1048402" s="11"/>
      <c r="AO1048402" s="11"/>
      <c r="AP1048402" s="11"/>
      <c r="AQ1048402" s="11"/>
      <c r="AR1048402" s="11"/>
    </row>
    <row r="1048403" spans="11:44" s="3" customFormat="1" ht="20.100000000000001" customHeight="1" x14ac:dyDescent="0.2">
      <c r="K1048403" s="11"/>
      <c r="L1048403" s="11"/>
      <c r="M1048403" s="11"/>
      <c r="N1048403" s="11"/>
      <c r="O1048403" s="12"/>
      <c r="P1048403" s="12"/>
      <c r="Q1048403" s="12"/>
      <c r="R1048403" s="11"/>
      <c r="S1048403" s="11"/>
      <c r="T1048403" s="11"/>
      <c r="U1048403" s="11"/>
      <c r="V1048403" s="11"/>
      <c r="W1048403" s="11"/>
      <c r="X1048403" s="11"/>
      <c r="Y1048403" s="11"/>
      <c r="Z1048403" s="11"/>
      <c r="AA1048403" s="11"/>
      <c r="AB1048403" s="11"/>
      <c r="AC1048403" s="11"/>
      <c r="AD1048403" s="11"/>
      <c r="AE1048403" s="11"/>
      <c r="AF1048403" s="11"/>
      <c r="AG1048403" s="11"/>
      <c r="AH1048403" s="11"/>
      <c r="AI1048403" s="11"/>
      <c r="AJ1048403" s="11"/>
      <c r="AK1048403" s="11"/>
      <c r="AL1048403" s="11"/>
      <c r="AM1048403" s="11"/>
      <c r="AN1048403" s="11"/>
      <c r="AO1048403" s="11"/>
      <c r="AP1048403" s="11"/>
      <c r="AQ1048403" s="11"/>
      <c r="AR1048403" s="11"/>
    </row>
    <row r="1048404" spans="11:44" s="3" customFormat="1" ht="20.100000000000001" customHeight="1" x14ac:dyDescent="0.2">
      <c r="K1048404" s="11"/>
      <c r="L1048404" s="11"/>
      <c r="M1048404" s="11"/>
      <c r="N1048404" s="11"/>
      <c r="O1048404" s="12"/>
      <c r="P1048404" s="12"/>
      <c r="Q1048404" s="12"/>
      <c r="R1048404" s="11"/>
      <c r="S1048404" s="11"/>
      <c r="T1048404" s="11"/>
      <c r="U1048404" s="11"/>
      <c r="V1048404" s="11"/>
      <c r="W1048404" s="11"/>
      <c r="X1048404" s="11"/>
      <c r="Y1048404" s="11"/>
      <c r="Z1048404" s="11"/>
      <c r="AA1048404" s="11"/>
      <c r="AB1048404" s="11"/>
      <c r="AC1048404" s="11"/>
      <c r="AD1048404" s="11"/>
      <c r="AE1048404" s="11"/>
      <c r="AF1048404" s="11"/>
      <c r="AG1048404" s="11"/>
      <c r="AH1048404" s="11"/>
      <c r="AI1048404" s="11"/>
      <c r="AJ1048404" s="11"/>
      <c r="AK1048404" s="11"/>
      <c r="AL1048404" s="11"/>
      <c r="AM1048404" s="11"/>
      <c r="AN1048404" s="11"/>
      <c r="AO1048404" s="11"/>
      <c r="AP1048404" s="11"/>
      <c r="AQ1048404" s="11"/>
      <c r="AR1048404" s="11"/>
    </row>
    <row r="1048405" spans="11:44" s="3" customFormat="1" ht="20.100000000000001" customHeight="1" x14ac:dyDescent="0.2">
      <c r="K1048405" s="11"/>
      <c r="L1048405" s="11"/>
      <c r="M1048405" s="11"/>
      <c r="N1048405" s="11"/>
      <c r="O1048405" s="12"/>
      <c r="P1048405" s="12"/>
      <c r="Q1048405" s="12"/>
      <c r="R1048405" s="11"/>
      <c r="S1048405" s="11"/>
      <c r="T1048405" s="11"/>
      <c r="U1048405" s="11"/>
      <c r="V1048405" s="11"/>
      <c r="W1048405" s="11"/>
      <c r="X1048405" s="11"/>
      <c r="Y1048405" s="11"/>
      <c r="Z1048405" s="11"/>
      <c r="AA1048405" s="11"/>
      <c r="AB1048405" s="11"/>
      <c r="AC1048405" s="11"/>
      <c r="AD1048405" s="11"/>
      <c r="AE1048405" s="11"/>
      <c r="AF1048405" s="11"/>
      <c r="AG1048405" s="11"/>
      <c r="AH1048405" s="11"/>
      <c r="AI1048405" s="11"/>
      <c r="AJ1048405" s="11"/>
      <c r="AK1048405" s="11"/>
      <c r="AL1048405" s="11"/>
      <c r="AM1048405" s="11"/>
      <c r="AN1048405" s="11"/>
      <c r="AO1048405" s="11"/>
      <c r="AP1048405" s="11"/>
      <c r="AQ1048405" s="11"/>
      <c r="AR1048405" s="11"/>
    </row>
    <row r="1048406" spans="11:44" s="3" customFormat="1" ht="20.100000000000001" customHeight="1" x14ac:dyDescent="0.2">
      <c r="K1048406" s="11"/>
      <c r="L1048406" s="11"/>
      <c r="M1048406" s="11"/>
      <c r="N1048406" s="11"/>
      <c r="O1048406" s="12"/>
      <c r="P1048406" s="12"/>
      <c r="Q1048406" s="12"/>
      <c r="R1048406" s="11"/>
      <c r="S1048406" s="11"/>
      <c r="T1048406" s="11"/>
      <c r="U1048406" s="11"/>
      <c r="V1048406" s="11"/>
      <c r="W1048406" s="11"/>
      <c r="X1048406" s="11"/>
      <c r="Y1048406" s="11"/>
      <c r="Z1048406" s="11"/>
      <c r="AA1048406" s="11"/>
      <c r="AB1048406" s="11"/>
      <c r="AC1048406" s="11"/>
      <c r="AD1048406" s="11"/>
      <c r="AE1048406" s="11"/>
      <c r="AF1048406" s="11"/>
      <c r="AG1048406" s="11"/>
      <c r="AH1048406" s="11"/>
      <c r="AI1048406" s="11"/>
      <c r="AJ1048406" s="11"/>
      <c r="AK1048406" s="11"/>
      <c r="AL1048406" s="11"/>
      <c r="AM1048406" s="11"/>
      <c r="AN1048406" s="11"/>
      <c r="AO1048406" s="11"/>
      <c r="AP1048406" s="11"/>
      <c r="AQ1048406" s="11"/>
      <c r="AR1048406" s="11"/>
    </row>
    <row r="1048407" spans="11:44" s="3" customFormat="1" ht="20.100000000000001" customHeight="1" x14ac:dyDescent="0.2">
      <c r="K1048407" s="11"/>
      <c r="L1048407" s="11"/>
      <c r="M1048407" s="11"/>
      <c r="N1048407" s="11"/>
      <c r="O1048407" s="12"/>
      <c r="P1048407" s="12"/>
      <c r="Q1048407" s="12"/>
      <c r="R1048407" s="11"/>
      <c r="S1048407" s="11"/>
      <c r="T1048407" s="11"/>
      <c r="U1048407" s="11"/>
      <c r="V1048407" s="11"/>
      <c r="W1048407" s="11"/>
      <c r="X1048407" s="11"/>
      <c r="Y1048407" s="11"/>
      <c r="Z1048407" s="11"/>
      <c r="AA1048407" s="11"/>
      <c r="AB1048407" s="11"/>
      <c r="AC1048407" s="11"/>
      <c r="AD1048407" s="11"/>
      <c r="AE1048407" s="11"/>
      <c r="AF1048407" s="11"/>
      <c r="AG1048407" s="11"/>
      <c r="AH1048407" s="11"/>
      <c r="AI1048407" s="11"/>
      <c r="AJ1048407" s="11"/>
      <c r="AK1048407" s="11"/>
      <c r="AL1048407" s="11"/>
      <c r="AM1048407" s="11"/>
      <c r="AN1048407" s="11"/>
      <c r="AO1048407" s="11"/>
      <c r="AP1048407" s="11"/>
      <c r="AQ1048407" s="11"/>
      <c r="AR1048407" s="11"/>
    </row>
    <row r="1048408" spans="11:44" s="3" customFormat="1" ht="20.100000000000001" customHeight="1" x14ac:dyDescent="0.2">
      <c r="K1048408" s="11"/>
      <c r="L1048408" s="11"/>
      <c r="M1048408" s="11"/>
      <c r="N1048408" s="11"/>
      <c r="O1048408" s="12"/>
      <c r="P1048408" s="12"/>
      <c r="Q1048408" s="12"/>
      <c r="R1048408" s="11"/>
      <c r="S1048408" s="11"/>
      <c r="T1048408" s="11"/>
      <c r="U1048408" s="11"/>
      <c r="V1048408" s="11"/>
      <c r="W1048408" s="11"/>
      <c r="X1048408" s="11"/>
      <c r="Y1048408" s="11"/>
      <c r="Z1048408" s="11"/>
      <c r="AA1048408" s="11"/>
      <c r="AB1048408" s="11"/>
      <c r="AC1048408" s="11"/>
      <c r="AD1048408" s="11"/>
      <c r="AE1048408" s="11"/>
      <c r="AF1048408" s="11"/>
      <c r="AG1048408" s="11"/>
      <c r="AH1048408" s="11"/>
      <c r="AI1048408" s="11"/>
      <c r="AJ1048408" s="11"/>
      <c r="AK1048408" s="11"/>
      <c r="AL1048408" s="11"/>
      <c r="AM1048408" s="11"/>
      <c r="AN1048408" s="11"/>
      <c r="AO1048408" s="11"/>
      <c r="AP1048408" s="11"/>
      <c r="AQ1048408" s="11"/>
      <c r="AR1048408" s="11"/>
    </row>
    <row r="1048409" spans="11:44" s="3" customFormat="1" ht="20.100000000000001" customHeight="1" x14ac:dyDescent="0.2">
      <c r="K1048409" s="11"/>
      <c r="L1048409" s="11"/>
      <c r="M1048409" s="11"/>
      <c r="N1048409" s="11"/>
      <c r="O1048409" s="12"/>
      <c r="P1048409" s="12"/>
      <c r="Q1048409" s="12"/>
      <c r="R1048409" s="11"/>
      <c r="S1048409" s="11"/>
      <c r="T1048409" s="11"/>
      <c r="U1048409" s="11"/>
      <c r="V1048409" s="11"/>
      <c r="W1048409" s="11"/>
      <c r="X1048409" s="11"/>
      <c r="Y1048409" s="11"/>
      <c r="Z1048409" s="11"/>
      <c r="AA1048409" s="11"/>
      <c r="AB1048409" s="11"/>
      <c r="AC1048409" s="11"/>
      <c r="AD1048409" s="11"/>
      <c r="AE1048409" s="11"/>
      <c r="AF1048409" s="11"/>
      <c r="AG1048409" s="11"/>
      <c r="AH1048409" s="11"/>
      <c r="AI1048409" s="11"/>
      <c r="AJ1048409" s="11"/>
      <c r="AK1048409" s="11"/>
      <c r="AL1048409" s="11"/>
      <c r="AM1048409" s="11"/>
      <c r="AN1048409" s="11"/>
      <c r="AO1048409" s="11"/>
      <c r="AP1048409" s="11"/>
      <c r="AQ1048409" s="11"/>
      <c r="AR1048409" s="11"/>
    </row>
    <row r="1048410" spans="11:44" s="3" customFormat="1" ht="20.100000000000001" customHeight="1" x14ac:dyDescent="0.2">
      <c r="K1048410" s="11"/>
      <c r="L1048410" s="11"/>
      <c r="M1048410" s="11"/>
      <c r="N1048410" s="11"/>
      <c r="O1048410" s="12"/>
      <c r="P1048410" s="12"/>
      <c r="Q1048410" s="12"/>
      <c r="R1048410" s="11"/>
      <c r="S1048410" s="11"/>
      <c r="T1048410" s="11"/>
      <c r="U1048410" s="11"/>
      <c r="V1048410" s="11"/>
      <c r="W1048410" s="11"/>
      <c r="X1048410" s="11"/>
      <c r="Y1048410" s="11"/>
      <c r="Z1048410" s="11"/>
      <c r="AA1048410" s="11"/>
      <c r="AB1048410" s="11"/>
      <c r="AC1048410" s="11"/>
      <c r="AD1048410" s="11"/>
      <c r="AE1048410" s="11"/>
      <c r="AF1048410" s="11"/>
      <c r="AG1048410" s="11"/>
      <c r="AH1048410" s="11"/>
      <c r="AI1048410" s="11"/>
      <c r="AJ1048410" s="11"/>
      <c r="AK1048410" s="11"/>
      <c r="AL1048410" s="11"/>
      <c r="AM1048410" s="11"/>
      <c r="AN1048410" s="11"/>
      <c r="AO1048410" s="11"/>
      <c r="AP1048410" s="11"/>
      <c r="AQ1048410" s="11"/>
      <c r="AR1048410" s="11"/>
    </row>
    <row r="1048411" spans="11:44" s="3" customFormat="1" ht="20.100000000000001" customHeight="1" x14ac:dyDescent="0.2">
      <c r="K1048411" s="11"/>
      <c r="L1048411" s="11"/>
      <c r="M1048411" s="11"/>
      <c r="N1048411" s="11"/>
      <c r="O1048411" s="12"/>
      <c r="P1048411" s="12"/>
      <c r="Q1048411" s="12"/>
      <c r="R1048411" s="11"/>
      <c r="S1048411" s="11"/>
      <c r="T1048411" s="11"/>
      <c r="U1048411" s="11"/>
      <c r="V1048411" s="11"/>
      <c r="W1048411" s="11"/>
      <c r="X1048411" s="11"/>
      <c r="Y1048411" s="11"/>
      <c r="Z1048411" s="11"/>
      <c r="AA1048411" s="11"/>
      <c r="AB1048411" s="11"/>
      <c r="AC1048411" s="11"/>
      <c r="AD1048411" s="11"/>
      <c r="AE1048411" s="11"/>
      <c r="AF1048411" s="11"/>
      <c r="AG1048411" s="11"/>
      <c r="AH1048411" s="11"/>
      <c r="AI1048411" s="11"/>
      <c r="AJ1048411" s="11"/>
      <c r="AK1048411" s="11"/>
      <c r="AL1048411" s="11"/>
      <c r="AM1048411" s="11"/>
      <c r="AN1048411" s="11"/>
      <c r="AO1048411" s="11"/>
      <c r="AP1048411" s="11"/>
      <c r="AQ1048411" s="11"/>
      <c r="AR1048411" s="11"/>
    </row>
    <row r="1048412" spans="11:44" s="3" customFormat="1" ht="20.100000000000001" customHeight="1" x14ac:dyDescent="0.2">
      <c r="K1048412" s="11"/>
      <c r="L1048412" s="11"/>
      <c r="M1048412" s="11"/>
      <c r="N1048412" s="11"/>
      <c r="O1048412" s="12"/>
      <c r="P1048412" s="12"/>
      <c r="Q1048412" s="12"/>
      <c r="R1048412" s="11"/>
      <c r="S1048412" s="11"/>
      <c r="T1048412" s="11"/>
      <c r="U1048412" s="11"/>
      <c r="V1048412" s="11"/>
      <c r="W1048412" s="11"/>
      <c r="X1048412" s="11"/>
      <c r="Y1048412" s="11"/>
      <c r="Z1048412" s="11"/>
      <c r="AA1048412" s="11"/>
      <c r="AB1048412" s="11"/>
      <c r="AC1048412" s="11"/>
      <c r="AD1048412" s="11"/>
      <c r="AE1048412" s="11"/>
      <c r="AF1048412" s="11"/>
      <c r="AG1048412" s="11"/>
      <c r="AH1048412" s="11"/>
      <c r="AI1048412" s="11"/>
      <c r="AJ1048412" s="11"/>
      <c r="AK1048412" s="11"/>
      <c r="AL1048412" s="11"/>
      <c r="AM1048412" s="11"/>
      <c r="AN1048412" s="11"/>
      <c r="AO1048412" s="11"/>
      <c r="AP1048412" s="11"/>
      <c r="AQ1048412" s="11"/>
      <c r="AR1048412" s="11"/>
    </row>
    <row r="1048413" spans="11:44" s="3" customFormat="1" ht="20.100000000000001" customHeight="1" x14ac:dyDescent="0.2">
      <c r="K1048413" s="11"/>
      <c r="L1048413" s="11"/>
      <c r="M1048413" s="11"/>
      <c r="N1048413" s="11"/>
      <c r="O1048413" s="12"/>
      <c r="P1048413" s="12"/>
      <c r="Q1048413" s="12"/>
      <c r="R1048413" s="11"/>
      <c r="S1048413" s="11"/>
      <c r="T1048413" s="11"/>
      <c r="U1048413" s="11"/>
      <c r="V1048413" s="11"/>
      <c r="W1048413" s="11"/>
      <c r="X1048413" s="11"/>
      <c r="Y1048413" s="11"/>
      <c r="Z1048413" s="11"/>
      <c r="AA1048413" s="11"/>
      <c r="AB1048413" s="11"/>
      <c r="AC1048413" s="11"/>
      <c r="AD1048413" s="11"/>
      <c r="AE1048413" s="11"/>
      <c r="AF1048413" s="11"/>
      <c r="AG1048413" s="11"/>
      <c r="AH1048413" s="11"/>
      <c r="AI1048413" s="11"/>
      <c r="AJ1048413" s="11"/>
      <c r="AK1048413" s="11"/>
      <c r="AL1048413" s="11"/>
      <c r="AM1048413" s="11"/>
      <c r="AN1048413" s="11"/>
      <c r="AO1048413" s="11"/>
      <c r="AP1048413" s="11"/>
      <c r="AQ1048413" s="11"/>
      <c r="AR1048413" s="11"/>
    </row>
    <row r="1048414" spans="11:44" s="3" customFormat="1" ht="20.100000000000001" customHeight="1" x14ac:dyDescent="0.2">
      <c r="K1048414" s="11"/>
      <c r="L1048414" s="11"/>
      <c r="M1048414" s="11"/>
      <c r="N1048414" s="11"/>
      <c r="O1048414" s="12"/>
      <c r="P1048414" s="12"/>
      <c r="Q1048414" s="12"/>
      <c r="R1048414" s="11"/>
      <c r="S1048414" s="11"/>
      <c r="T1048414" s="11"/>
      <c r="U1048414" s="11"/>
      <c r="V1048414" s="11"/>
      <c r="W1048414" s="11"/>
      <c r="X1048414" s="11"/>
      <c r="Y1048414" s="11"/>
      <c r="Z1048414" s="11"/>
      <c r="AA1048414" s="11"/>
      <c r="AB1048414" s="11"/>
      <c r="AC1048414" s="11"/>
      <c r="AD1048414" s="11"/>
      <c r="AE1048414" s="11"/>
      <c r="AF1048414" s="11"/>
      <c r="AG1048414" s="11"/>
      <c r="AH1048414" s="11"/>
      <c r="AI1048414" s="11"/>
      <c r="AJ1048414" s="11"/>
      <c r="AK1048414" s="11"/>
      <c r="AL1048414" s="11"/>
      <c r="AM1048414" s="11"/>
      <c r="AN1048414" s="11"/>
      <c r="AO1048414" s="11"/>
      <c r="AP1048414" s="11"/>
      <c r="AQ1048414" s="11"/>
      <c r="AR1048414" s="11"/>
    </row>
    <row r="1048415" spans="11:44" s="3" customFormat="1" ht="20.100000000000001" customHeight="1" x14ac:dyDescent="0.2">
      <c r="K1048415" s="11"/>
      <c r="L1048415" s="11"/>
      <c r="M1048415" s="11"/>
      <c r="N1048415" s="11"/>
      <c r="O1048415" s="12"/>
      <c r="P1048415" s="12"/>
      <c r="Q1048415" s="12"/>
      <c r="R1048415" s="11"/>
      <c r="S1048415" s="11"/>
      <c r="T1048415" s="11"/>
      <c r="U1048415" s="11"/>
      <c r="V1048415" s="11"/>
      <c r="W1048415" s="11"/>
      <c r="X1048415" s="11"/>
      <c r="Y1048415" s="11"/>
      <c r="Z1048415" s="11"/>
      <c r="AA1048415" s="11"/>
      <c r="AB1048415" s="11"/>
      <c r="AC1048415" s="11"/>
      <c r="AD1048415" s="11"/>
      <c r="AE1048415" s="11"/>
      <c r="AF1048415" s="11"/>
      <c r="AG1048415" s="11"/>
      <c r="AH1048415" s="11"/>
      <c r="AI1048415" s="11"/>
      <c r="AJ1048415" s="11"/>
      <c r="AK1048415" s="11"/>
      <c r="AL1048415" s="11"/>
      <c r="AM1048415" s="11"/>
      <c r="AN1048415" s="11"/>
      <c r="AO1048415" s="11"/>
      <c r="AP1048415" s="11"/>
      <c r="AQ1048415" s="11"/>
      <c r="AR1048415" s="11"/>
    </row>
    <row r="1048416" spans="11:44" s="3" customFormat="1" ht="20.100000000000001" customHeight="1" x14ac:dyDescent="0.2">
      <c r="K1048416" s="11"/>
      <c r="L1048416" s="11"/>
      <c r="M1048416" s="11"/>
      <c r="N1048416" s="11"/>
      <c r="O1048416" s="12"/>
      <c r="P1048416" s="12"/>
      <c r="Q1048416" s="12"/>
      <c r="R1048416" s="11"/>
      <c r="S1048416" s="11"/>
      <c r="T1048416" s="11"/>
      <c r="U1048416" s="11"/>
      <c r="V1048416" s="11"/>
      <c r="W1048416" s="11"/>
      <c r="X1048416" s="11"/>
      <c r="Y1048416" s="11"/>
      <c r="Z1048416" s="11"/>
      <c r="AA1048416" s="11"/>
      <c r="AB1048416" s="11"/>
      <c r="AC1048416" s="11"/>
      <c r="AD1048416" s="11"/>
      <c r="AE1048416" s="11"/>
      <c r="AF1048416" s="11"/>
      <c r="AG1048416" s="11"/>
      <c r="AH1048416" s="11"/>
      <c r="AI1048416" s="11"/>
      <c r="AJ1048416" s="11"/>
      <c r="AK1048416" s="11"/>
      <c r="AL1048416" s="11"/>
      <c r="AM1048416" s="11"/>
      <c r="AN1048416" s="11"/>
      <c r="AO1048416" s="11"/>
      <c r="AP1048416" s="11"/>
      <c r="AQ1048416" s="11"/>
      <c r="AR1048416" s="11"/>
    </row>
    <row r="1048417" spans="11:44" s="3" customFormat="1" ht="20.100000000000001" customHeight="1" x14ac:dyDescent="0.2">
      <c r="K1048417" s="11"/>
      <c r="L1048417" s="11"/>
      <c r="M1048417" s="11"/>
      <c r="N1048417" s="11"/>
      <c r="O1048417" s="12"/>
      <c r="P1048417" s="12"/>
      <c r="Q1048417" s="12"/>
      <c r="R1048417" s="11"/>
      <c r="S1048417" s="11"/>
      <c r="T1048417" s="11"/>
      <c r="U1048417" s="11"/>
      <c r="V1048417" s="11"/>
      <c r="W1048417" s="11"/>
      <c r="X1048417" s="11"/>
      <c r="Y1048417" s="11"/>
      <c r="Z1048417" s="11"/>
      <c r="AA1048417" s="11"/>
      <c r="AB1048417" s="11"/>
      <c r="AC1048417" s="11"/>
      <c r="AD1048417" s="11"/>
      <c r="AE1048417" s="11"/>
      <c r="AF1048417" s="11"/>
      <c r="AG1048417" s="11"/>
      <c r="AH1048417" s="11"/>
      <c r="AI1048417" s="11"/>
      <c r="AJ1048417" s="11"/>
      <c r="AK1048417" s="11"/>
      <c r="AL1048417" s="11"/>
      <c r="AM1048417" s="11"/>
      <c r="AN1048417" s="11"/>
      <c r="AO1048417" s="11"/>
      <c r="AP1048417" s="11"/>
      <c r="AQ1048417" s="11"/>
      <c r="AR1048417" s="11"/>
    </row>
    <row r="1048418" spans="11:44" s="3" customFormat="1" ht="20.100000000000001" customHeight="1" x14ac:dyDescent="0.2">
      <c r="K1048418" s="11"/>
      <c r="L1048418" s="11"/>
      <c r="M1048418" s="11"/>
      <c r="N1048418" s="11"/>
      <c r="O1048418" s="12"/>
      <c r="P1048418" s="12"/>
      <c r="Q1048418" s="12"/>
      <c r="R1048418" s="11"/>
      <c r="S1048418" s="11"/>
      <c r="T1048418" s="11"/>
      <c r="U1048418" s="11"/>
      <c r="V1048418" s="11"/>
      <c r="W1048418" s="11"/>
      <c r="X1048418" s="11"/>
      <c r="Y1048418" s="11"/>
      <c r="Z1048418" s="11"/>
      <c r="AA1048418" s="11"/>
      <c r="AB1048418" s="11"/>
      <c r="AC1048418" s="11"/>
      <c r="AD1048418" s="11"/>
      <c r="AE1048418" s="11"/>
      <c r="AF1048418" s="11"/>
      <c r="AG1048418" s="11"/>
      <c r="AH1048418" s="11"/>
      <c r="AI1048418" s="11"/>
      <c r="AJ1048418" s="11"/>
      <c r="AK1048418" s="11"/>
      <c r="AL1048418" s="11"/>
      <c r="AM1048418" s="11"/>
      <c r="AN1048418" s="11"/>
      <c r="AO1048418" s="11"/>
      <c r="AP1048418" s="11"/>
      <c r="AQ1048418" s="11"/>
      <c r="AR1048418" s="11"/>
    </row>
    <row r="1048419" spans="11:44" s="3" customFormat="1" ht="20.100000000000001" customHeight="1" x14ac:dyDescent="0.2">
      <c r="K1048419" s="11"/>
      <c r="L1048419" s="11"/>
      <c r="M1048419" s="11"/>
      <c r="N1048419" s="11"/>
      <c r="O1048419" s="12"/>
      <c r="P1048419" s="12"/>
      <c r="Q1048419" s="12"/>
      <c r="R1048419" s="11"/>
      <c r="S1048419" s="11"/>
      <c r="T1048419" s="11"/>
      <c r="U1048419" s="11"/>
      <c r="V1048419" s="11"/>
      <c r="W1048419" s="11"/>
      <c r="X1048419" s="11"/>
      <c r="Y1048419" s="11"/>
      <c r="Z1048419" s="11"/>
      <c r="AA1048419" s="11"/>
      <c r="AB1048419" s="11"/>
      <c r="AC1048419" s="11"/>
      <c r="AD1048419" s="11"/>
      <c r="AE1048419" s="11"/>
      <c r="AF1048419" s="11"/>
      <c r="AG1048419" s="11"/>
      <c r="AH1048419" s="11"/>
      <c r="AI1048419" s="11"/>
      <c r="AJ1048419" s="11"/>
      <c r="AK1048419" s="11"/>
      <c r="AL1048419" s="11"/>
      <c r="AM1048419" s="11"/>
      <c r="AN1048419" s="11"/>
      <c r="AO1048419" s="11"/>
      <c r="AP1048419" s="11"/>
      <c r="AQ1048419" s="11"/>
      <c r="AR1048419" s="11"/>
    </row>
    <row r="1048420" spans="11:44" s="3" customFormat="1" ht="20.100000000000001" customHeight="1" x14ac:dyDescent="0.2">
      <c r="K1048420" s="11"/>
      <c r="L1048420" s="11"/>
      <c r="M1048420" s="11"/>
      <c r="N1048420" s="11"/>
      <c r="O1048420" s="12"/>
      <c r="P1048420" s="12"/>
      <c r="Q1048420" s="12"/>
      <c r="R1048420" s="11"/>
      <c r="S1048420" s="11"/>
      <c r="T1048420" s="11"/>
      <c r="U1048420" s="11"/>
      <c r="V1048420" s="11"/>
      <c r="W1048420" s="11"/>
      <c r="X1048420" s="11"/>
      <c r="Y1048420" s="11"/>
      <c r="Z1048420" s="11"/>
      <c r="AA1048420" s="11"/>
      <c r="AB1048420" s="11"/>
      <c r="AC1048420" s="11"/>
      <c r="AD1048420" s="11"/>
      <c r="AE1048420" s="11"/>
      <c r="AF1048420" s="11"/>
      <c r="AG1048420" s="11"/>
      <c r="AH1048420" s="11"/>
      <c r="AI1048420" s="11"/>
      <c r="AJ1048420" s="11"/>
      <c r="AK1048420" s="11"/>
      <c r="AL1048420" s="11"/>
      <c r="AM1048420" s="11"/>
      <c r="AN1048420" s="11"/>
      <c r="AO1048420" s="11"/>
      <c r="AP1048420" s="11"/>
      <c r="AQ1048420" s="11"/>
      <c r="AR1048420" s="11"/>
    </row>
    <row r="1048421" spans="11:44" s="3" customFormat="1" ht="20.100000000000001" customHeight="1" x14ac:dyDescent="0.2">
      <c r="K1048421" s="11"/>
      <c r="L1048421" s="11"/>
      <c r="M1048421" s="11"/>
      <c r="N1048421" s="11"/>
      <c r="O1048421" s="12"/>
      <c r="P1048421" s="12"/>
      <c r="Q1048421" s="12"/>
      <c r="R1048421" s="11"/>
      <c r="S1048421" s="11"/>
      <c r="T1048421" s="11"/>
      <c r="U1048421" s="11"/>
      <c r="V1048421" s="11"/>
      <c r="W1048421" s="11"/>
      <c r="X1048421" s="11"/>
      <c r="Y1048421" s="11"/>
      <c r="Z1048421" s="11"/>
      <c r="AA1048421" s="11"/>
      <c r="AB1048421" s="11"/>
      <c r="AC1048421" s="11"/>
      <c r="AD1048421" s="11"/>
      <c r="AE1048421" s="11"/>
      <c r="AF1048421" s="11"/>
      <c r="AG1048421" s="11"/>
      <c r="AH1048421" s="11"/>
      <c r="AI1048421" s="11"/>
      <c r="AJ1048421" s="11"/>
      <c r="AK1048421" s="11"/>
      <c r="AL1048421" s="11"/>
      <c r="AM1048421" s="11"/>
      <c r="AN1048421" s="11"/>
      <c r="AO1048421" s="11"/>
      <c r="AP1048421" s="11"/>
      <c r="AQ1048421" s="11"/>
      <c r="AR1048421" s="11"/>
    </row>
    <row r="1048422" spans="11:44" s="3" customFormat="1" ht="20.100000000000001" customHeight="1" x14ac:dyDescent="0.2">
      <c r="K1048422" s="11"/>
      <c r="L1048422" s="11"/>
      <c r="M1048422" s="11"/>
      <c r="N1048422" s="11"/>
      <c r="O1048422" s="12"/>
      <c r="P1048422" s="12"/>
      <c r="Q1048422" s="12"/>
      <c r="R1048422" s="11"/>
      <c r="S1048422" s="11"/>
      <c r="T1048422" s="11"/>
      <c r="U1048422" s="11"/>
      <c r="V1048422" s="11"/>
      <c r="W1048422" s="11"/>
      <c r="X1048422" s="11"/>
      <c r="Y1048422" s="11"/>
      <c r="Z1048422" s="11"/>
      <c r="AA1048422" s="11"/>
      <c r="AB1048422" s="11"/>
      <c r="AC1048422" s="11"/>
      <c r="AD1048422" s="11"/>
      <c r="AE1048422" s="11"/>
      <c r="AF1048422" s="11"/>
      <c r="AG1048422" s="11"/>
      <c r="AH1048422" s="11"/>
      <c r="AI1048422" s="11"/>
      <c r="AJ1048422" s="11"/>
      <c r="AK1048422" s="11"/>
      <c r="AL1048422" s="11"/>
      <c r="AM1048422" s="11"/>
      <c r="AN1048422" s="11"/>
      <c r="AO1048422" s="11"/>
      <c r="AP1048422" s="11"/>
      <c r="AQ1048422" s="11"/>
      <c r="AR1048422" s="11"/>
    </row>
    <row r="1048423" spans="11:44" s="3" customFormat="1" ht="20.100000000000001" customHeight="1" x14ac:dyDescent="0.2">
      <c r="K1048423" s="11"/>
      <c r="L1048423" s="11"/>
      <c r="M1048423" s="11"/>
      <c r="N1048423" s="11"/>
      <c r="O1048423" s="12"/>
      <c r="P1048423" s="12"/>
      <c r="Q1048423" s="12"/>
      <c r="R1048423" s="11"/>
      <c r="S1048423" s="11"/>
      <c r="T1048423" s="11"/>
      <c r="U1048423" s="11"/>
      <c r="V1048423" s="11"/>
      <c r="W1048423" s="11"/>
      <c r="X1048423" s="11"/>
      <c r="Y1048423" s="11"/>
      <c r="Z1048423" s="11"/>
      <c r="AA1048423" s="11"/>
      <c r="AB1048423" s="11"/>
      <c r="AC1048423" s="11"/>
      <c r="AD1048423" s="11"/>
      <c r="AE1048423" s="11"/>
      <c r="AF1048423" s="11"/>
      <c r="AG1048423" s="11"/>
      <c r="AH1048423" s="11"/>
      <c r="AI1048423" s="11"/>
      <c r="AJ1048423" s="11"/>
      <c r="AK1048423" s="11"/>
      <c r="AL1048423" s="11"/>
      <c r="AM1048423" s="11"/>
      <c r="AN1048423" s="11"/>
      <c r="AO1048423" s="11"/>
      <c r="AP1048423" s="11"/>
      <c r="AQ1048423" s="11"/>
      <c r="AR1048423" s="11"/>
    </row>
    <row r="1048424" spans="11:44" s="3" customFormat="1" ht="20.100000000000001" customHeight="1" x14ac:dyDescent="0.2">
      <c r="K1048424" s="11"/>
      <c r="L1048424" s="11"/>
      <c r="M1048424" s="11"/>
      <c r="N1048424" s="11"/>
      <c r="O1048424" s="12"/>
      <c r="P1048424" s="12"/>
      <c r="Q1048424" s="12"/>
      <c r="R1048424" s="11"/>
      <c r="S1048424" s="11"/>
      <c r="T1048424" s="11"/>
      <c r="U1048424" s="11"/>
      <c r="V1048424" s="11"/>
      <c r="W1048424" s="11"/>
      <c r="X1048424" s="11"/>
      <c r="Y1048424" s="11"/>
      <c r="Z1048424" s="11"/>
      <c r="AA1048424" s="11"/>
      <c r="AB1048424" s="11"/>
      <c r="AC1048424" s="11"/>
      <c r="AD1048424" s="11"/>
      <c r="AE1048424" s="11"/>
      <c r="AF1048424" s="11"/>
      <c r="AG1048424" s="11"/>
      <c r="AH1048424" s="11"/>
      <c r="AI1048424" s="11"/>
      <c r="AJ1048424" s="11"/>
      <c r="AK1048424" s="11"/>
      <c r="AL1048424" s="11"/>
      <c r="AM1048424" s="11"/>
      <c r="AN1048424" s="11"/>
      <c r="AO1048424" s="11"/>
      <c r="AP1048424" s="11"/>
      <c r="AQ1048424" s="11"/>
      <c r="AR1048424" s="11"/>
    </row>
    <row r="1048425" spans="11:44" s="3" customFormat="1" ht="20.100000000000001" customHeight="1" x14ac:dyDescent="0.2">
      <c r="K1048425" s="11"/>
      <c r="L1048425" s="11"/>
      <c r="M1048425" s="11"/>
      <c r="N1048425" s="11"/>
      <c r="O1048425" s="12"/>
      <c r="P1048425" s="12"/>
      <c r="Q1048425" s="12"/>
      <c r="R1048425" s="11"/>
      <c r="S1048425" s="11"/>
      <c r="T1048425" s="11"/>
      <c r="U1048425" s="11"/>
      <c r="V1048425" s="11"/>
      <c r="W1048425" s="11"/>
      <c r="X1048425" s="11"/>
      <c r="Y1048425" s="11"/>
      <c r="Z1048425" s="11"/>
      <c r="AA1048425" s="11"/>
      <c r="AB1048425" s="11"/>
      <c r="AC1048425" s="11"/>
      <c r="AD1048425" s="11"/>
      <c r="AE1048425" s="11"/>
      <c r="AF1048425" s="11"/>
      <c r="AG1048425" s="11"/>
      <c r="AH1048425" s="11"/>
      <c r="AI1048425" s="11"/>
      <c r="AJ1048425" s="11"/>
      <c r="AK1048425" s="11"/>
      <c r="AL1048425" s="11"/>
      <c r="AM1048425" s="11"/>
      <c r="AN1048425" s="11"/>
      <c r="AO1048425" s="11"/>
      <c r="AP1048425" s="11"/>
      <c r="AQ1048425" s="11"/>
      <c r="AR1048425" s="11"/>
    </row>
    <row r="1048426" spans="11:44" s="3" customFormat="1" ht="20.100000000000001" customHeight="1" x14ac:dyDescent="0.2">
      <c r="K1048426" s="11"/>
      <c r="L1048426" s="11"/>
      <c r="M1048426" s="11"/>
      <c r="N1048426" s="11"/>
      <c r="O1048426" s="12"/>
      <c r="P1048426" s="12"/>
      <c r="Q1048426" s="12"/>
      <c r="R1048426" s="11"/>
      <c r="S1048426" s="11"/>
      <c r="T1048426" s="11"/>
      <c r="U1048426" s="11"/>
      <c r="V1048426" s="11"/>
      <c r="W1048426" s="11"/>
      <c r="X1048426" s="11"/>
      <c r="Y1048426" s="11"/>
      <c r="Z1048426" s="11"/>
      <c r="AA1048426" s="11"/>
      <c r="AB1048426" s="11"/>
      <c r="AC1048426" s="11"/>
      <c r="AD1048426" s="11"/>
      <c r="AE1048426" s="11"/>
      <c r="AF1048426" s="11"/>
      <c r="AG1048426" s="11"/>
      <c r="AH1048426" s="11"/>
      <c r="AI1048426" s="11"/>
      <c r="AJ1048426" s="11"/>
      <c r="AK1048426" s="11"/>
      <c r="AL1048426" s="11"/>
      <c r="AM1048426" s="11"/>
      <c r="AN1048426" s="11"/>
      <c r="AO1048426" s="11"/>
      <c r="AP1048426" s="11"/>
      <c r="AQ1048426" s="11"/>
      <c r="AR1048426" s="11"/>
    </row>
    <row r="1048427" spans="11:44" s="3" customFormat="1" ht="20.100000000000001" customHeight="1" x14ac:dyDescent="0.2">
      <c r="K1048427" s="11"/>
      <c r="L1048427" s="11"/>
      <c r="M1048427" s="11"/>
      <c r="N1048427" s="11"/>
      <c r="O1048427" s="12"/>
      <c r="P1048427" s="12"/>
      <c r="Q1048427" s="12"/>
      <c r="R1048427" s="11"/>
      <c r="S1048427" s="11"/>
      <c r="T1048427" s="11"/>
      <c r="U1048427" s="11"/>
      <c r="V1048427" s="11"/>
      <c r="W1048427" s="11"/>
      <c r="X1048427" s="11"/>
      <c r="Y1048427" s="11"/>
      <c r="Z1048427" s="11"/>
      <c r="AA1048427" s="11"/>
      <c r="AB1048427" s="11"/>
      <c r="AC1048427" s="11"/>
      <c r="AD1048427" s="11"/>
      <c r="AE1048427" s="11"/>
      <c r="AF1048427" s="11"/>
      <c r="AG1048427" s="11"/>
      <c r="AH1048427" s="11"/>
      <c r="AI1048427" s="11"/>
      <c r="AJ1048427" s="11"/>
      <c r="AK1048427" s="11"/>
      <c r="AL1048427" s="11"/>
      <c r="AM1048427" s="11"/>
      <c r="AN1048427" s="11"/>
      <c r="AO1048427" s="11"/>
      <c r="AP1048427" s="11"/>
      <c r="AQ1048427" s="11"/>
      <c r="AR1048427" s="11"/>
    </row>
    <row r="1048428" spans="11:44" s="3" customFormat="1" ht="20.100000000000001" customHeight="1" x14ac:dyDescent="0.2">
      <c r="K1048428" s="11"/>
      <c r="L1048428" s="11"/>
      <c r="M1048428" s="11"/>
      <c r="N1048428" s="11"/>
      <c r="O1048428" s="12"/>
      <c r="P1048428" s="12"/>
      <c r="Q1048428" s="12"/>
      <c r="R1048428" s="11"/>
      <c r="S1048428" s="11"/>
      <c r="T1048428" s="11"/>
      <c r="U1048428" s="11"/>
      <c r="V1048428" s="11"/>
      <c r="W1048428" s="11"/>
      <c r="X1048428" s="11"/>
      <c r="Y1048428" s="11"/>
      <c r="Z1048428" s="11"/>
      <c r="AA1048428" s="11"/>
      <c r="AB1048428" s="11"/>
      <c r="AC1048428" s="11"/>
      <c r="AD1048428" s="11"/>
      <c r="AE1048428" s="11"/>
      <c r="AF1048428" s="11"/>
      <c r="AG1048428" s="11"/>
      <c r="AH1048428" s="11"/>
      <c r="AI1048428" s="11"/>
      <c r="AJ1048428" s="11"/>
      <c r="AK1048428" s="11"/>
      <c r="AL1048428" s="11"/>
      <c r="AM1048428" s="11"/>
      <c r="AN1048428" s="11"/>
      <c r="AO1048428" s="11"/>
      <c r="AP1048428" s="11"/>
      <c r="AQ1048428" s="11"/>
      <c r="AR1048428" s="11"/>
    </row>
    <row r="1048429" spans="11:44" s="3" customFormat="1" ht="20.100000000000001" customHeight="1" x14ac:dyDescent="0.2">
      <c r="K1048429" s="11"/>
      <c r="L1048429" s="11"/>
      <c r="M1048429" s="11"/>
      <c r="N1048429" s="11"/>
      <c r="O1048429" s="12"/>
      <c r="P1048429" s="12"/>
      <c r="Q1048429" s="12"/>
      <c r="R1048429" s="11"/>
      <c r="S1048429" s="11"/>
      <c r="T1048429" s="11"/>
      <c r="U1048429" s="11"/>
      <c r="V1048429" s="11"/>
      <c r="W1048429" s="11"/>
      <c r="X1048429" s="11"/>
      <c r="Y1048429" s="11"/>
      <c r="Z1048429" s="11"/>
      <c r="AA1048429" s="11"/>
      <c r="AB1048429" s="11"/>
      <c r="AC1048429" s="11"/>
      <c r="AD1048429" s="11"/>
      <c r="AE1048429" s="11"/>
      <c r="AF1048429" s="11"/>
      <c r="AG1048429" s="11"/>
      <c r="AH1048429" s="11"/>
      <c r="AI1048429" s="11"/>
      <c r="AJ1048429" s="11"/>
      <c r="AK1048429" s="11"/>
      <c r="AL1048429" s="11"/>
      <c r="AM1048429" s="11"/>
      <c r="AN1048429" s="11"/>
      <c r="AO1048429" s="11"/>
      <c r="AP1048429" s="11"/>
      <c r="AQ1048429" s="11"/>
      <c r="AR1048429" s="11"/>
    </row>
    <row r="1048430" spans="11:44" s="3" customFormat="1" ht="20.100000000000001" customHeight="1" x14ac:dyDescent="0.2">
      <c r="K1048430" s="11"/>
      <c r="L1048430" s="11"/>
      <c r="M1048430" s="11"/>
      <c r="N1048430" s="11"/>
      <c r="O1048430" s="12"/>
      <c r="P1048430" s="12"/>
      <c r="Q1048430" s="12"/>
      <c r="R1048430" s="11"/>
      <c r="S1048430" s="11"/>
      <c r="T1048430" s="11"/>
      <c r="U1048430" s="11"/>
      <c r="V1048430" s="11"/>
      <c r="W1048430" s="11"/>
      <c r="X1048430" s="11"/>
      <c r="Y1048430" s="11"/>
      <c r="Z1048430" s="11"/>
      <c r="AA1048430" s="11"/>
      <c r="AB1048430" s="11"/>
      <c r="AC1048430" s="11"/>
      <c r="AD1048430" s="11"/>
      <c r="AE1048430" s="11"/>
      <c r="AF1048430" s="11"/>
      <c r="AG1048430" s="11"/>
      <c r="AH1048430" s="11"/>
      <c r="AI1048430" s="11"/>
      <c r="AJ1048430" s="11"/>
      <c r="AK1048430" s="11"/>
      <c r="AL1048430" s="11"/>
      <c r="AM1048430" s="11"/>
      <c r="AN1048430" s="11"/>
      <c r="AO1048430" s="11"/>
      <c r="AP1048430" s="11"/>
      <c r="AQ1048430" s="11"/>
      <c r="AR1048430" s="11"/>
    </row>
    <row r="1048431" spans="11:44" s="3" customFormat="1" ht="20.100000000000001" customHeight="1" x14ac:dyDescent="0.2">
      <c r="K1048431" s="11"/>
      <c r="L1048431" s="11"/>
      <c r="M1048431" s="11"/>
      <c r="N1048431" s="11"/>
      <c r="O1048431" s="12"/>
      <c r="P1048431" s="12"/>
      <c r="Q1048431" s="12"/>
      <c r="R1048431" s="11"/>
      <c r="S1048431" s="11"/>
      <c r="T1048431" s="11"/>
      <c r="U1048431" s="11"/>
      <c r="V1048431" s="11"/>
      <c r="W1048431" s="11"/>
      <c r="X1048431" s="11"/>
      <c r="Y1048431" s="11"/>
      <c r="Z1048431" s="11"/>
      <c r="AA1048431" s="11"/>
      <c r="AB1048431" s="11"/>
      <c r="AC1048431" s="11"/>
      <c r="AD1048431" s="11"/>
      <c r="AE1048431" s="11"/>
      <c r="AF1048431" s="11"/>
      <c r="AG1048431" s="11"/>
      <c r="AH1048431" s="11"/>
      <c r="AI1048431" s="11"/>
      <c r="AJ1048431" s="11"/>
      <c r="AK1048431" s="11"/>
      <c r="AL1048431" s="11"/>
      <c r="AM1048431" s="11"/>
      <c r="AN1048431" s="11"/>
      <c r="AO1048431" s="11"/>
      <c r="AP1048431" s="11"/>
      <c r="AQ1048431" s="11"/>
      <c r="AR1048431" s="11"/>
    </row>
    <row r="1048432" spans="11:44" s="3" customFormat="1" ht="20.100000000000001" customHeight="1" x14ac:dyDescent="0.2">
      <c r="K1048432" s="11"/>
      <c r="L1048432" s="11"/>
      <c r="M1048432" s="11"/>
      <c r="N1048432" s="11"/>
      <c r="O1048432" s="12"/>
      <c r="P1048432" s="12"/>
      <c r="Q1048432" s="12"/>
      <c r="R1048432" s="11"/>
      <c r="S1048432" s="11"/>
      <c r="T1048432" s="11"/>
      <c r="U1048432" s="11"/>
      <c r="V1048432" s="11"/>
      <c r="W1048432" s="11"/>
      <c r="X1048432" s="11"/>
      <c r="Y1048432" s="11"/>
      <c r="Z1048432" s="11"/>
      <c r="AA1048432" s="11"/>
      <c r="AB1048432" s="11"/>
      <c r="AC1048432" s="11"/>
      <c r="AD1048432" s="11"/>
      <c r="AE1048432" s="11"/>
      <c r="AF1048432" s="11"/>
      <c r="AG1048432" s="11"/>
      <c r="AH1048432" s="11"/>
      <c r="AI1048432" s="11"/>
      <c r="AJ1048432" s="11"/>
      <c r="AK1048432" s="11"/>
      <c r="AL1048432" s="11"/>
      <c r="AM1048432" s="11"/>
      <c r="AN1048432" s="11"/>
      <c r="AO1048432" s="11"/>
      <c r="AP1048432" s="11"/>
      <c r="AQ1048432" s="11"/>
      <c r="AR1048432" s="11"/>
    </row>
    <row r="1048433" spans="11:44" s="3" customFormat="1" ht="20.100000000000001" customHeight="1" x14ac:dyDescent="0.2">
      <c r="K1048433" s="11"/>
      <c r="L1048433" s="11"/>
      <c r="M1048433" s="11"/>
      <c r="N1048433" s="11"/>
      <c r="O1048433" s="12"/>
      <c r="P1048433" s="12"/>
      <c r="Q1048433" s="12"/>
      <c r="R1048433" s="11"/>
      <c r="S1048433" s="11"/>
      <c r="T1048433" s="11"/>
      <c r="U1048433" s="11"/>
      <c r="V1048433" s="11"/>
      <c r="W1048433" s="11"/>
      <c r="X1048433" s="11"/>
      <c r="Y1048433" s="11"/>
      <c r="Z1048433" s="11"/>
      <c r="AA1048433" s="11"/>
      <c r="AB1048433" s="11"/>
      <c r="AC1048433" s="11"/>
      <c r="AD1048433" s="11"/>
      <c r="AE1048433" s="11"/>
      <c r="AF1048433" s="11"/>
      <c r="AG1048433" s="11"/>
      <c r="AH1048433" s="11"/>
      <c r="AI1048433" s="11"/>
      <c r="AJ1048433" s="11"/>
      <c r="AK1048433" s="11"/>
      <c r="AL1048433" s="11"/>
      <c r="AM1048433" s="11"/>
      <c r="AN1048433" s="11"/>
      <c r="AO1048433" s="11"/>
      <c r="AP1048433" s="11"/>
      <c r="AQ1048433" s="11"/>
      <c r="AR1048433" s="11"/>
    </row>
    <row r="1048434" spans="11:44" s="3" customFormat="1" ht="20.100000000000001" customHeight="1" x14ac:dyDescent="0.2">
      <c r="K1048434" s="11"/>
      <c r="L1048434" s="11"/>
      <c r="M1048434" s="11"/>
      <c r="N1048434" s="11"/>
      <c r="O1048434" s="12"/>
      <c r="P1048434" s="12"/>
      <c r="Q1048434" s="12"/>
      <c r="R1048434" s="11"/>
      <c r="S1048434" s="11"/>
      <c r="T1048434" s="11"/>
      <c r="U1048434" s="11"/>
      <c r="V1048434" s="11"/>
      <c r="W1048434" s="11"/>
      <c r="X1048434" s="11"/>
      <c r="Y1048434" s="11"/>
      <c r="Z1048434" s="11"/>
      <c r="AA1048434" s="11"/>
      <c r="AB1048434" s="11"/>
      <c r="AC1048434" s="11"/>
      <c r="AD1048434" s="11"/>
      <c r="AE1048434" s="11"/>
      <c r="AF1048434" s="11"/>
      <c r="AG1048434" s="11"/>
      <c r="AH1048434" s="11"/>
      <c r="AI1048434" s="11"/>
      <c r="AJ1048434" s="11"/>
      <c r="AK1048434" s="11"/>
      <c r="AL1048434" s="11"/>
      <c r="AM1048434" s="11"/>
      <c r="AN1048434" s="11"/>
      <c r="AO1048434" s="11"/>
      <c r="AP1048434" s="11"/>
      <c r="AQ1048434" s="11"/>
      <c r="AR1048434" s="11"/>
    </row>
    <row r="1048435" spans="11:44" s="3" customFormat="1" ht="20.100000000000001" customHeight="1" x14ac:dyDescent="0.2">
      <c r="K1048435" s="11"/>
      <c r="L1048435" s="11"/>
      <c r="M1048435" s="11"/>
      <c r="N1048435" s="11"/>
      <c r="O1048435" s="12"/>
      <c r="P1048435" s="12"/>
      <c r="Q1048435" s="12"/>
      <c r="R1048435" s="11"/>
      <c r="S1048435" s="11"/>
      <c r="T1048435" s="11"/>
      <c r="U1048435" s="11"/>
      <c r="V1048435" s="11"/>
      <c r="W1048435" s="11"/>
      <c r="X1048435" s="11"/>
      <c r="Y1048435" s="11"/>
      <c r="Z1048435" s="11"/>
      <c r="AA1048435" s="11"/>
      <c r="AB1048435" s="11"/>
      <c r="AC1048435" s="11"/>
      <c r="AD1048435" s="11"/>
      <c r="AE1048435" s="11"/>
      <c r="AF1048435" s="11"/>
      <c r="AG1048435" s="11"/>
      <c r="AH1048435" s="11"/>
      <c r="AI1048435" s="11"/>
      <c r="AJ1048435" s="11"/>
      <c r="AK1048435" s="11"/>
      <c r="AL1048435" s="11"/>
      <c r="AM1048435" s="11"/>
      <c r="AN1048435" s="11"/>
      <c r="AO1048435" s="11"/>
      <c r="AP1048435" s="11"/>
      <c r="AQ1048435" s="11"/>
      <c r="AR1048435" s="11"/>
    </row>
    <row r="1048436" spans="11:44" s="3" customFormat="1" ht="20.100000000000001" customHeight="1" x14ac:dyDescent="0.2">
      <c r="K1048436" s="11"/>
      <c r="L1048436" s="11"/>
      <c r="M1048436" s="11"/>
      <c r="N1048436" s="11"/>
      <c r="O1048436" s="12"/>
      <c r="P1048436" s="12"/>
      <c r="Q1048436" s="12"/>
      <c r="R1048436" s="11"/>
      <c r="S1048436" s="11"/>
      <c r="T1048436" s="11"/>
      <c r="U1048436" s="11"/>
      <c r="V1048436" s="11"/>
      <c r="W1048436" s="11"/>
      <c r="X1048436" s="11"/>
      <c r="Y1048436" s="11"/>
      <c r="Z1048436" s="11"/>
      <c r="AA1048436" s="11"/>
      <c r="AB1048436" s="11"/>
      <c r="AC1048436" s="11"/>
      <c r="AD1048436" s="11"/>
      <c r="AE1048436" s="11"/>
      <c r="AF1048436" s="11"/>
      <c r="AG1048436" s="11"/>
      <c r="AH1048436" s="11"/>
      <c r="AI1048436" s="11"/>
      <c r="AJ1048436" s="11"/>
      <c r="AK1048436" s="11"/>
      <c r="AL1048436" s="11"/>
      <c r="AM1048436" s="11"/>
      <c r="AN1048436" s="11"/>
      <c r="AO1048436" s="11"/>
      <c r="AP1048436" s="11"/>
      <c r="AQ1048436" s="11"/>
      <c r="AR1048436" s="11"/>
    </row>
    <row r="1048437" spans="11:44" s="3" customFormat="1" ht="20.100000000000001" customHeight="1" x14ac:dyDescent="0.2">
      <c r="K1048437" s="11"/>
      <c r="L1048437" s="11"/>
      <c r="M1048437" s="11"/>
      <c r="N1048437" s="11"/>
      <c r="O1048437" s="12"/>
      <c r="P1048437" s="12"/>
      <c r="Q1048437" s="12"/>
      <c r="R1048437" s="11"/>
      <c r="S1048437" s="11"/>
      <c r="T1048437" s="11"/>
      <c r="U1048437" s="11"/>
      <c r="V1048437" s="11"/>
      <c r="W1048437" s="11"/>
      <c r="X1048437" s="11"/>
      <c r="Y1048437" s="11"/>
      <c r="Z1048437" s="11"/>
      <c r="AA1048437" s="11"/>
      <c r="AB1048437" s="11"/>
      <c r="AC1048437" s="11"/>
      <c r="AD1048437" s="11"/>
      <c r="AE1048437" s="11"/>
      <c r="AF1048437" s="11"/>
      <c r="AG1048437" s="11"/>
      <c r="AH1048437" s="11"/>
      <c r="AI1048437" s="11"/>
      <c r="AJ1048437" s="11"/>
      <c r="AK1048437" s="11"/>
      <c r="AL1048437" s="11"/>
      <c r="AM1048437" s="11"/>
      <c r="AN1048437" s="11"/>
      <c r="AO1048437" s="11"/>
      <c r="AP1048437" s="11"/>
      <c r="AQ1048437" s="11"/>
      <c r="AR1048437" s="11"/>
    </row>
    <row r="1048438" spans="11:44" s="3" customFormat="1" ht="20.100000000000001" customHeight="1" x14ac:dyDescent="0.2">
      <c r="K1048438" s="11"/>
      <c r="L1048438" s="11"/>
      <c r="M1048438" s="11"/>
      <c r="N1048438" s="11"/>
      <c r="O1048438" s="12"/>
      <c r="P1048438" s="12"/>
      <c r="Q1048438" s="12"/>
      <c r="R1048438" s="11"/>
      <c r="S1048438" s="11"/>
      <c r="T1048438" s="11"/>
      <c r="U1048438" s="11"/>
      <c r="V1048438" s="11"/>
      <c r="W1048438" s="11"/>
      <c r="X1048438" s="11"/>
      <c r="Y1048438" s="11"/>
      <c r="Z1048438" s="11"/>
      <c r="AA1048438" s="11"/>
      <c r="AB1048438" s="11"/>
      <c r="AC1048438" s="11"/>
      <c r="AD1048438" s="11"/>
      <c r="AE1048438" s="11"/>
      <c r="AF1048438" s="11"/>
      <c r="AG1048438" s="11"/>
      <c r="AH1048438" s="11"/>
      <c r="AI1048438" s="11"/>
      <c r="AJ1048438" s="11"/>
      <c r="AK1048438" s="11"/>
      <c r="AL1048438" s="11"/>
      <c r="AM1048438" s="11"/>
      <c r="AN1048438" s="11"/>
      <c r="AO1048438" s="11"/>
      <c r="AP1048438" s="11"/>
      <c r="AQ1048438" s="11"/>
      <c r="AR1048438" s="11"/>
    </row>
    <row r="1048439" spans="11:44" s="3" customFormat="1" ht="20.100000000000001" customHeight="1" x14ac:dyDescent="0.2">
      <c r="K1048439" s="11"/>
      <c r="L1048439" s="11"/>
      <c r="M1048439" s="11"/>
      <c r="N1048439" s="11"/>
      <c r="O1048439" s="12"/>
      <c r="P1048439" s="12"/>
      <c r="Q1048439" s="12"/>
      <c r="R1048439" s="11"/>
      <c r="S1048439" s="11"/>
      <c r="T1048439" s="11"/>
      <c r="U1048439" s="11"/>
      <c r="V1048439" s="11"/>
      <c r="W1048439" s="11"/>
      <c r="X1048439" s="11"/>
      <c r="Y1048439" s="11"/>
      <c r="Z1048439" s="11"/>
      <c r="AA1048439" s="11"/>
      <c r="AB1048439" s="11"/>
      <c r="AC1048439" s="11"/>
      <c r="AD1048439" s="11"/>
      <c r="AE1048439" s="11"/>
      <c r="AF1048439" s="11"/>
      <c r="AG1048439" s="11"/>
      <c r="AH1048439" s="11"/>
      <c r="AI1048439" s="11"/>
      <c r="AJ1048439" s="11"/>
      <c r="AK1048439" s="11"/>
      <c r="AL1048439" s="11"/>
      <c r="AM1048439" s="11"/>
      <c r="AN1048439" s="11"/>
      <c r="AO1048439" s="11"/>
      <c r="AP1048439" s="11"/>
      <c r="AQ1048439" s="11"/>
      <c r="AR1048439" s="11"/>
    </row>
    <row r="1048440" spans="11:44" s="3" customFormat="1" ht="20.100000000000001" customHeight="1" x14ac:dyDescent="0.2">
      <c r="K1048440" s="11"/>
      <c r="L1048440" s="11"/>
      <c r="M1048440" s="11"/>
      <c r="N1048440" s="11"/>
      <c r="O1048440" s="12"/>
      <c r="P1048440" s="12"/>
      <c r="Q1048440" s="12"/>
      <c r="R1048440" s="11"/>
      <c r="S1048440" s="11"/>
      <c r="T1048440" s="11"/>
      <c r="U1048440" s="11"/>
      <c r="V1048440" s="11"/>
      <c r="W1048440" s="11"/>
      <c r="X1048440" s="11"/>
      <c r="Y1048440" s="11"/>
      <c r="Z1048440" s="11"/>
      <c r="AA1048440" s="11"/>
      <c r="AB1048440" s="11"/>
      <c r="AC1048440" s="11"/>
      <c r="AD1048440" s="11"/>
      <c r="AE1048440" s="11"/>
      <c r="AF1048440" s="11"/>
      <c r="AG1048440" s="11"/>
      <c r="AH1048440" s="11"/>
      <c r="AI1048440" s="11"/>
      <c r="AJ1048440" s="11"/>
      <c r="AK1048440" s="11"/>
      <c r="AL1048440" s="11"/>
      <c r="AM1048440" s="11"/>
      <c r="AN1048440" s="11"/>
      <c r="AO1048440" s="11"/>
      <c r="AP1048440" s="11"/>
      <c r="AQ1048440" s="11"/>
      <c r="AR1048440" s="11"/>
    </row>
    <row r="1048441" spans="11:44" s="3" customFormat="1" ht="20.100000000000001" customHeight="1" x14ac:dyDescent="0.2">
      <c r="K1048441" s="11"/>
      <c r="L1048441" s="11"/>
      <c r="M1048441" s="11"/>
      <c r="N1048441" s="11"/>
      <c r="O1048441" s="12"/>
      <c r="P1048441" s="12"/>
      <c r="Q1048441" s="12"/>
      <c r="R1048441" s="11"/>
      <c r="S1048441" s="11"/>
      <c r="T1048441" s="11"/>
      <c r="U1048441" s="11"/>
      <c r="V1048441" s="11"/>
      <c r="W1048441" s="11"/>
      <c r="X1048441" s="11"/>
      <c r="Y1048441" s="11"/>
      <c r="Z1048441" s="11"/>
      <c r="AA1048441" s="11"/>
      <c r="AB1048441" s="11"/>
      <c r="AC1048441" s="11"/>
      <c r="AD1048441" s="11"/>
      <c r="AE1048441" s="11"/>
      <c r="AF1048441" s="11"/>
      <c r="AG1048441" s="11"/>
      <c r="AH1048441" s="11"/>
      <c r="AI1048441" s="11"/>
      <c r="AJ1048441" s="11"/>
      <c r="AK1048441" s="11"/>
      <c r="AL1048441" s="11"/>
      <c r="AM1048441" s="11"/>
      <c r="AN1048441" s="11"/>
      <c r="AO1048441" s="11"/>
      <c r="AP1048441" s="11"/>
      <c r="AQ1048441" s="11"/>
      <c r="AR1048441" s="11"/>
    </row>
    <row r="1048442" spans="11:44" s="3" customFormat="1" ht="20.100000000000001" customHeight="1" x14ac:dyDescent="0.2">
      <c r="K1048442" s="11"/>
      <c r="L1048442" s="11"/>
      <c r="M1048442" s="11"/>
      <c r="N1048442" s="11"/>
      <c r="O1048442" s="12"/>
      <c r="P1048442" s="12"/>
      <c r="Q1048442" s="12"/>
      <c r="R1048442" s="11"/>
      <c r="S1048442" s="11"/>
      <c r="T1048442" s="11"/>
      <c r="U1048442" s="11"/>
      <c r="V1048442" s="11"/>
      <c r="W1048442" s="11"/>
      <c r="X1048442" s="11"/>
      <c r="Y1048442" s="11"/>
      <c r="Z1048442" s="11"/>
      <c r="AA1048442" s="11"/>
      <c r="AB1048442" s="11"/>
      <c r="AC1048442" s="11"/>
      <c r="AD1048442" s="11"/>
      <c r="AE1048442" s="11"/>
      <c r="AF1048442" s="11"/>
      <c r="AG1048442" s="11"/>
      <c r="AH1048442" s="11"/>
      <c r="AI1048442" s="11"/>
      <c r="AJ1048442" s="11"/>
      <c r="AK1048442" s="11"/>
      <c r="AL1048442" s="11"/>
      <c r="AM1048442" s="11"/>
      <c r="AN1048442" s="11"/>
      <c r="AO1048442" s="11"/>
      <c r="AP1048442" s="11"/>
      <c r="AQ1048442" s="11"/>
      <c r="AR1048442" s="11"/>
    </row>
    <row r="1048443" spans="11:44" s="3" customFormat="1" ht="20.100000000000001" customHeight="1" x14ac:dyDescent="0.2">
      <c r="K1048443" s="11"/>
      <c r="L1048443" s="11"/>
      <c r="M1048443" s="11"/>
      <c r="N1048443" s="11"/>
      <c r="O1048443" s="12"/>
      <c r="P1048443" s="12"/>
      <c r="Q1048443" s="12"/>
      <c r="R1048443" s="11"/>
      <c r="S1048443" s="11"/>
      <c r="T1048443" s="11"/>
      <c r="U1048443" s="11"/>
      <c r="V1048443" s="11"/>
      <c r="W1048443" s="11"/>
      <c r="X1048443" s="11"/>
      <c r="Y1048443" s="11"/>
      <c r="Z1048443" s="11"/>
      <c r="AA1048443" s="11"/>
      <c r="AB1048443" s="11"/>
      <c r="AC1048443" s="11"/>
      <c r="AD1048443" s="11"/>
      <c r="AE1048443" s="11"/>
      <c r="AF1048443" s="11"/>
      <c r="AG1048443" s="11"/>
      <c r="AH1048443" s="11"/>
      <c r="AI1048443" s="11"/>
      <c r="AJ1048443" s="11"/>
      <c r="AK1048443" s="11"/>
      <c r="AL1048443" s="11"/>
      <c r="AM1048443" s="11"/>
      <c r="AN1048443" s="11"/>
      <c r="AO1048443" s="11"/>
      <c r="AP1048443" s="11"/>
      <c r="AQ1048443" s="11"/>
      <c r="AR1048443" s="11"/>
    </row>
    <row r="1048444" spans="11:44" s="3" customFormat="1" ht="20.100000000000001" customHeight="1" x14ac:dyDescent="0.2">
      <c r="K1048444" s="11"/>
      <c r="L1048444" s="11"/>
      <c r="M1048444" s="11"/>
      <c r="N1048444" s="11"/>
      <c r="O1048444" s="12"/>
      <c r="P1048444" s="12"/>
      <c r="Q1048444" s="12"/>
      <c r="R1048444" s="11"/>
      <c r="S1048444" s="11"/>
      <c r="T1048444" s="11"/>
      <c r="U1048444" s="11"/>
      <c r="V1048444" s="11"/>
      <c r="W1048444" s="11"/>
      <c r="X1048444" s="11"/>
      <c r="Y1048444" s="11"/>
      <c r="Z1048444" s="11"/>
      <c r="AA1048444" s="11"/>
      <c r="AB1048444" s="11"/>
      <c r="AC1048444" s="11"/>
      <c r="AD1048444" s="11"/>
      <c r="AE1048444" s="11"/>
      <c r="AF1048444" s="11"/>
      <c r="AG1048444" s="11"/>
      <c r="AH1048444" s="11"/>
      <c r="AI1048444" s="11"/>
      <c r="AJ1048444" s="11"/>
      <c r="AK1048444" s="11"/>
      <c r="AL1048444" s="11"/>
      <c r="AM1048444" s="11"/>
      <c r="AN1048444" s="11"/>
      <c r="AO1048444" s="11"/>
      <c r="AP1048444" s="11"/>
      <c r="AQ1048444" s="11"/>
      <c r="AR1048444" s="11"/>
    </row>
    <row r="1048445" spans="11:44" s="3" customFormat="1" ht="20.100000000000001" customHeight="1" x14ac:dyDescent="0.2">
      <c r="K1048445" s="11"/>
      <c r="L1048445" s="11"/>
      <c r="M1048445" s="11"/>
      <c r="N1048445" s="11"/>
      <c r="O1048445" s="12"/>
      <c r="P1048445" s="12"/>
      <c r="Q1048445" s="12"/>
      <c r="R1048445" s="11"/>
      <c r="S1048445" s="11"/>
      <c r="T1048445" s="11"/>
      <c r="U1048445" s="11"/>
      <c r="V1048445" s="11"/>
      <c r="W1048445" s="11"/>
      <c r="X1048445" s="11"/>
      <c r="Y1048445" s="11"/>
      <c r="Z1048445" s="11"/>
      <c r="AA1048445" s="11"/>
      <c r="AB1048445" s="11"/>
      <c r="AC1048445" s="11"/>
      <c r="AD1048445" s="11"/>
      <c r="AE1048445" s="11"/>
      <c r="AF1048445" s="11"/>
      <c r="AG1048445" s="11"/>
      <c r="AH1048445" s="11"/>
      <c r="AI1048445" s="11"/>
      <c r="AJ1048445" s="11"/>
      <c r="AK1048445" s="11"/>
      <c r="AL1048445" s="11"/>
      <c r="AM1048445" s="11"/>
      <c r="AN1048445" s="11"/>
      <c r="AO1048445" s="11"/>
      <c r="AP1048445" s="11"/>
      <c r="AQ1048445" s="11"/>
      <c r="AR1048445" s="11"/>
    </row>
    <row r="1048446" spans="11:44" s="3" customFormat="1" ht="20.100000000000001" customHeight="1" x14ac:dyDescent="0.2">
      <c r="K1048446" s="11"/>
      <c r="L1048446" s="11"/>
      <c r="M1048446" s="11"/>
      <c r="N1048446" s="11"/>
      <c r="O1048446" s="12"/>
      <c r="P1048446" s="12"/>
      <c r="Q1048446" s="12"/>
      <c r="R1048446" s="11"/>
      <c r="S1048446" s="11"/>
      <c r="T1048446" s="11"/>
      <c r="U1048446" s="11"/>
      <c r="V1048446" s="11"/>
      <c r="W1048446" s="11"/>
      <c r="X1048446" s="11"/>
      <c r="Y1048446" s="11"/>
      <c r="Z1048446" s="11"/>
      <c r="AA1048446" s="11"/>
      <c r="AB1048446" s="11"/>
      <c r="AC1048446" s="11"/>
      <c r="AD1048446" s="11"/>
      <c r="AE1048446" s="11"/>
      <c r="AF1048446" s="11"/>
      <c r="AG1048446" s="11"/>
      <c r="AH1048446" s="11"/>
      <c r="AI1048446" s="11"/>
      <c r="AJ1048446" s="11"/>
      <c r="AK1048446" s="11"/>
      <c r="AL1048446" s="11"/>
      <c r="AM1048446" s="11"/>
      <c r="AN1048446" s="11"/>
      <c r="AO1048446" s="11"/>
      <c r="AP1048446" s="11"/>
      <c r="AQ1048446" s="11"/>
      <c r="AR1048446" s="11"/>
    </row>
    <row r="1048447" spans="11:44" s="3" customFormat="1" ht="20.100000000000001" customHeight="1" x14ac:dyDescent="0.2">
      <c r="K1048447" s="11"/>
      <c r="L1048447" s="11"/>
      <c r="M1048447" s="11"/>
      <c r="N1048447" s="11"/>
      <c r="O1048447" s="12"/>
      <c r="P1048447" s="12"/>
      <c r="Q1048447" s="12"/>
      <c r="R1048447" s="11"/>
      <c r="S1048447" s="11"/>
      <c r="T1048447" s="11"/>
      <c r="U1048447" s="11"/>
      <c r="V1048447" s="11"/>
      <c r="W1048447" s="11"/>
      <c r="X1048447" s="11"/>
      <c r="Y1048447" s="11"/>
      <c r="Z1048447" s="11"/>
      <c r="AA1048447" s="11"/>
      <c r="AB1048447" s="11"/>
      <c r="AC1048447" s="11"/>
      <c r="AD1048447" s="11"/>
      <c r="AE1048447" s="11"/>
      <c r="AF1048447" s="11"/>
      <c r="AG1048447" s="11"/>
      <c r="AH1048447" s="11"/>
      <c r="AI1048447" s="11"/>
      <c r="AJ1048447" s="11"/>
      <c r="AK1048447" s="11"/>
      <c r="AL1048447" s="11"/>
      <c r="AM1048447" s="11"/>
      <c r="AN1048447" s="11"/>
      <c r="AO1048447" s="11"/>
      <c r="AP1048447" s="11"/>
      <c r="AQ1048447" s="11"/>
      <c r="AR1048447" s="11"/>
    </row>
    <row r="1048448" spans="11:44" s="3" customFormat="1" ht="20.100000000000001" customHeight="1" x14ac:dyDescent="0.2">
      <c r="K1048448" s="11"/>
      <c r="L1048448" s="11"/>
      <c r="M1048448" s="11"/>
      <c r="N1048448" s="11"/>
      <c r="O1048448" s="12"/>
      <c r="P1048448" s="12"/>
      <c r="Q1048448" s="12"/>
      <c r="R1048448" s="11"/>
      <c r="S1048448" s="11"/>
      <c r="T1048448" s="11"/>
      <c r="U1048448" s="11"/>
      <c r="V1048448" s="11"/>
      <c r="W1048448" s="11"/>
      <c r="X1048448" s="11"/>
      <c r="Y1048448" s="11"/>
      <c r="Z1048448" s="11"/>
      <c r="AA1048448" s="11"/>
      <c r="AB1048448" s="11"/>
      <c r="AC1048448" s="11"/>
      <c r="AD1048448" s="11"/>
      <c r="AE1048448" s="11"/>
      <c r="AF1048448" s="11"/>
      <c r="AG1048448" s="11"/>
      <c r="AH1048448" s="11"/>
      <c r="AI1048448" s="11"/>
      <c r="AJ1048448" s="11"/>
      <c r="AK1048448" s="11"/>
      <c r="AL1048448" s="11"/>
      <c r="AM1048448" s="11"/>
      <c r="AN1048448" s="11"/>
      <c r="AO1048448" s="11"/>
      <c r="AP1048448" s="11"/>
      <c r="AQ1048448" s="11"/>
      <c r="AR1048448" s="11"/>
    </row>
    <row r="1048449" spans="11:44" s="3" customFormat="1" ht="20.100000000000001" customHeight="1" x14ac:dyDescent="0.2">
      <c r="K1048449" s="11"/>
      <c r="L1048449" s="11"/>
      <c r="M1048449" s="11"/>
      <c r="N1048449" s="11"/>
      <c r="O1048449" s="12"/>
      <c r="P1048449" s="12"/>
      <c r="Q1048449" s="12"/>
      <c r="R1048449" s="11"/>
      <c r="S1048449" s="11"/>
      <c r="T1048449" s="11"/>
      <c r="U1048449" s="11"/>
      <c r="V1048449" s="11"/>
      <c r="W1048449" s="11"/>
      <c r="X1048449" s="11"/>
      <c r="Y1048449" s="11"/>
      <c r="Z1048449" s="11"/>
      <c r="AA1048449" s="11"/>
      <c r="AB1048449" s="11"/>
      <c r="AC1048449" s="11"/>
      <c r="AD1048449" s="11"/>
      <c r="AE1048449" s="11"/>
      <c r="AF1048449" s="11"/>
      <c r="AG1048449" s="11"/>
      <c r="AH1048449" s="11"/>
      <c r="AI1048449" s="11"/>
      <c r="AJ1048449" s="11"/>
      <c r="AK1048449" s="11"/>
      <c r="AL1048449" s="11"/>
      <c r="AM1048449" s="11"/>
      <c r="AN1048449" s="11"/>
      <c r="AO1048449" s="11"/>
      <c r="AP1048449" s="11"/>
      <c r="AQ1048449" s="11"/>
      <c r="AR1048449" s="11"/>
    </row>
    <row r="1048450" spans="11:44" s="3" customFormat="1" ht="20.100000000000001" customHeight="1" x14ac:dyDescent="0.2">
      <c r="K1048450" s="11"/>
      <c r="L1048450" s="11"/>
      <c r="M1048450" s="11"/>
      <c r="N1048450" s="11"/>
      <c r="O1048450" s="12"/>
      <c r="P1048450" s="12"/>
      <c r="Q1048450" s="12"/>
      <c r="R1048450" s="11"/>
      <c r="S1048450" s="11"/>
      <c r="T1048450" s="11"/>
      <c r="U1048450" s="11"/>
      <c r="V1048450" s="11"/>
      <c r="W1048450" s="11"/>
      <c r="X1048450" s="11"/>
      <c r="Y1048450" s="11"/>
      <c r="Z1048450" s="11"/>
      <c r="AA1048450" s="11"/>
      <c r="AB1048450" s="11"/>
      <c r="AC1048450" s="11"/>
      <c r="AD1048450" s="11"/>
      <c r="AE1048450" s="11"/>
      <c r="AF1048450" s="11"/>
      <c r="AG1048450" s="11"/>
      <c r="AH1048450" s="11"/>
      <c r="AI1048450" s="11"/>
      <c r="AJ1048450" s="11"/>
      <c r="AK1048450" s="11"/>
      <c r="AL1048450" s="11"/>
      <c r="AM1048450" s="11"/>
      <c r="AN1048450" s="11"/>
      <c r="AO1048450" s="11"/>
      <c r="AP1048450" s="11"/>
      <c r="AQ1048450" s="11"/>
      <c r="AR1048450" s="11"/>
    </row>
    <row r="1048451" spans="11:44" s="3" customFormat="1" ht="20.100000000000001" customHeight="1" x14ac:dyDescent="0.2">
      <c r="K1048451" s="11"/>
      <c r="L1048451" s="11"/>
      <c r="M1048451" s="11"/>
      <c r="N1048451" s="11"/>
      <c r="O1048451" s="12"/>
      <c r="P1048451" s="12"/>
      <c r="Q1048451" s="12"/>
      <c r="R1048451" s="11"/>
      <c r="S1048451" s="11"/>
      <c r="T1048451" s="11"/>
      <c r="U1048451" s="11"/>
      <c r="V1048451" s="11"/>
      <c r="W1048451" s="11"/>
      <c r="X1048451" s="11"/>
      <c r="Y1048451" s="11"/>
      <c r="Z1048451" s="11"/>
      <c r="AA1048451" s="11"/>
      <c r="AB1048451" s="11"/>
      <c r="AC1048451" s="11"/>
      <c r="AD1048451" s="11"/>
      <c r="AE1048451" s="11"/>
      <c r="AF1048451" s="11"/>
      <c r="AG1048451" s="11"/>
      <c r="AH1048451" s="11"/>
      <c r="AI1048451" s="11"/>
      <c r="AJ1048451" s="11"/>
      <c r="AK1048451" s="11"/>
      <c r="AL1048451" s="11"/>
      <c r="AM1048451" s="11"/>
      <c r="AN1048451" s="11"/>
      <c r="AO1048451" s="11"/>
      <c r="AP1048451" s="11"/>
      <c r="AQ1048451" s="11"/>
      <c r="AR1048451" s="11"/>
    </row>
    <row r="1048452" spans="11:44" s="3" customFormat="1" ht="20.100000000000001" customHeight="1" x14ac:dyDescent="0.2">
      <c r="K1048452" s="11"/>
      <c r="L1048452" s="11"/>
      <c r="M1048452" s="11"/>
      <c r="N1048452" s="11"/>
      <c r="O1048452" s="12"/>
      <c r="P1048452" s="12"/>
      <c r="Q1048452" s="12"/>
      <c r="R1048452" s="11"/>
      <c r="S1048452" s="11"/>
      <c r="T1048452" s="11"/>
      <c r="U1048452" s="11"/>
      <c r="V1048452" s="11"/>
      <c r="W1048452" s="11"/>
      <c r="X1048452" s="11"/>
      <c r="Y1048452" s="11"/>
      <c r="Z1048452" s="11"/>
      <c r="AA1048452" s="11"/>
      <c r="AB1048452" s="11"/>
      <c r="AC1048452" s="11"/>
      <c r="AD1048452" s="11"/>
      <c r="AE1048452" s="11"/>
      <c r="AF1048452" s="11"/>
      <c r="AG1048452" s="11"/>
      <c r="AH1048452" s="11"/>
      <c r="AI1048452" s="11"/>
      <c r="AJ1048452" s="11"/>
      <c r="AK1048452" s="11"/>
      <c r="AL1048452" s="11"/>
      <c r="AM1048452" s="11"/>
      <c r="AN1048452" s="11"/>
      <c r="AO1048452" s="11"/>
      <c r="AP1048452" s="11"/>
      <c r="AQ1048452" s="11"/>
      <c r="AR1048452" s="11"/>
    </row>
    <row r="1048453" spans="11:44" s="3" customFormat="1" ht="20.100000000000001" customHeight="1" x14ac:dyDescent="0.2">
      <c r="K1048453" s="11"/>
      <c r="L1048453" s="11"/>
      <c r="M1048453" s="11"/>
      <c r="N1048453" s="11"/>
      <c r="O1048453" s="12"/>
      <c r="P1048453" s="12"/>
      <c r="Q1048453" s="12"/>
      <c r="R1048453" s="11"/>
      <c r="S1048453" s="11"/>
      <c r="T1048453" s="11"/>
      <c r="U1048453" s="11"/>
      <c r="V1048453" s="11"/>
      <c r="W1048453" s="11"/>
      <c r="X1048453" s="11"/>
      <c r="Y1048453" s="11"/>
      <c r="Z1048453" s="11"/>
      <c r="AA1048453" s="11"/>
      <c r="AB1048453" s="11"/>
      <c r="AC1048453" s="11"/>
      <c r="AD1048453" s="11"/>
      <c r="AE1048453" s="11"/>
      <c r="AF1048453" s="11"/>
      <c r="AG1048453" s="11"/>
      <c r="AH1048453" s="11"/>
      <c r="AI1048453" s="11"/>
      <c r="AJ1048453" s="11"/>
      <c r="AK1048453" s="11"/>
      <c r="AL1048453" s="11"/>
      <c r="AM1048453" s="11"/>
      <c r="AN1048453" s="11"/>
      <c r="AO1048453" s="11"/>
      <c r="AP1048453" s="11"/>
      <c r="AQ1048453" s="11"/>
      <c r="AR1048453" s="11"/>
    </row>
    <row r="1048454" spans="11:44" s="3" customFormat="1" ht="20.100000000000001" customHeight="1" x14ac:dyDescent="0.2">
      <c r="K1048454" s="11"/>
      <c r="L1048454" s="11"/>
      <c r="M1048454" s="11"/>
      <c r="N1048454" s="11"/>
      <c r="O1048454" s="12"/>
      <c r="P1048454" s="12"/>
      <c r="Q1048454" s="12"/>
      <c r="R1048454" s="11"/>
      <c r="S1048454" s="11"/>
      <c r="T1048454" s="11"/>
      <c r="U1048454" s="11"/>
      <c r="V1048454" s="11"/>
      <c r="W1048454" s="11"/>
      <c r="X1048454" s="11"/>
      <c r="Y1048454" s="11"/>
      <c r="Z1048454" s="11"/>
      <c r="AA1048454" s="11"/>
      <c r="AB1048454" s="11"/>
      <c r="AC1048454" s="11"/>
      <c r="AD1048454" s="11"/>
      <c r="AE1048454" s="11"/>
      <c r="AF1048454" s="11"/>
      <c r="AG1048454" s="11"/>
      <c r="AH1048454" s="11"/>
      <c r="AI1048454" s="11"/>
      <c r="AJ1048454" s="11"/>
      <c r="AK1048454" s="11"/>
      <c r="AL1048454" s="11"/>
      <c r="AM1048454" s="11"/>
      <c r="AN1048454" s="11"/>
      <c r="AO1048454" s="11"/>
      <c r="AP1048454" s="11"/>
      <c r="AQ1048454" s="11"/>
      <c r="AR1048454" s="11"/>
    </row>
    <row r="1048455" spans="11:44" s="3" customFormat="1" ht="20.100000000000001" customHeight="1" x14ac:dyDescent="0.2">
      <c r="K1048455" s="11"/>
      <c r="L1048455" s="11"/>
      <c r="M1048455" s="11"/>
      <c r="N1048455" s="11"/>
      <c r="O1048455" s="12"/>
      <c r="P1048455" s="12"/>
      <c r="Q1048455" s="12"/>
      <c r="R1048455" s="11"/>
      <c r="S1048455" s="11"/>
      <c r="T1048455" s="11"/>
      <c r="U1048455" s="11"/>
      <c r="V1048455" s="11"/>
      <c r="W1048455" s="11"/>
      <c r="X1048455" s="11"/>
      <c r="Y1048455" s="11"/>
      <c r="Z1048455" s="11"/>
      <c r="AA1048455" s="11"/>
      <c r="AB1048455" s="11"/>
      <c r="AC1048455" s="11"/>
      <c r="AD1048455" s="11"/>
      <c r="AE1048455" s="11"/>
      <c r="AF1048455" s="11"/>
      <c r="AG1048455" s="11"/>
      <c r="AH1048455" s="11"/>
      <c r="AI1048455" s="11"/>
      <c r="AJ1048455" s="11"/>
      <c r="AK1048455" s="11"/>
      <c r="AL1048455" s="11"/>
      <c r="AM1048455" s="11"/>
      <c r="AN1048455" s="11"/>
      <c r="AO1048455" s="11"/>
      <c r="AP1048455" s="11"/>
      <c r="AQ1048455" s="11"/>
      <c r="AR1048455" s="11"/>
    </row>
    <row r="1048456" spans="11:44" s="3" customFormat="1" ht="20.100000000000001" customHeight="1" x14ac:dyDescent="0.2">
      <c r="K1048456" s="11"/>
      <c r="L1048456" s="11"/>
      <c r="M1048456" s="11"/>
      <c r="N1048456" s="11"/>
      <c r="O1048456" s="12"/>
      <c r="P1048456" s="12"/>
      <c r="Q1048456" s="12"/>
      <c r="R1048456" s="11"/>
      <c r="S1048456" s="11"/>
      <c r="T1048456" s="11"/>
      <c r="U1048456" s="11"/>
      <c r="V1048456" s="11"/>
      <c r="W1048456" s="11"/>
      <c r="X1048456" s="11"/>
      <c r="Y1048456" s="11"/>
      <c r="Z1048456" s="11"/>
      <c r="AA1048456" s="11"/>
      <c r="AB1048456" s="11"/>
      <c r="AC1048456" s="11"/>
      <c r="AD1048456" s="11"/>
      <c r="AE1048456" s="11"/>
      <c r="AF1048456" s="11"/>
      <c r="AG1048456" s="11"/>
      <c r="AH1048456" s="11"/>
      <c r="AI1048456" s="11"/>
      <c r="AJ1048456" s="11"/>
      <c r="AK1048456" s="11"/>
      <c r="AL1048456" s="11"/>
      <c r="AM1048456" s="11"/>
      <c r="AN1048456" s="11"/>
      <c r="AO1048456" s="11"/>
      <c r="AP1048456" s="11"/>
      <c r="AQ1048456" s="11"/>
      <c r="AR1048456" s="11"/>
    </row>
    <row r="1048457" spans="11:44" s="3" customFormat="1" ht="20.100000000000001" customHeight="1" x14ac:dyDescent="0.2">
      <c r="K1048457" s="11"/>
      <c r="L1048457" s="11"/>
      <c r="M1048457" s="11"/>
      <c r="N1048457" s="11"/>
      <c r="O1048457" s="12"/>
      <c r="P1048457" s="12"/>
      <c r="Q1048457" s="12"/>
      <c r="R1048457" s="11"/>
      <c r="S1048457" s="11"/>
      <c r="T1048457" s="11"/>
      <c r="U1048457" s="11"/>
      <c r="V1048457" s="11"/>
      <c r="W1048457" s="11"/>
      <c r="X1048457" s="11"/>
      <c r="Y1048457" s="11"/>
      <c r="Z1048457" s="11"/>
      <c r="AA1048457" s="11"/>
      <c r="AB1048457" s="11"/>
      <c r="AC1048457" s="11"/>
      <c r="AD1048457" s="11"/>
      <c r="AE1048457" s="11"/>
      <c r="AF1048457" s="11"/>
      <c r="AG1048457" s="11"/>
      <c r="AH1048457" s="11"/>
      <c r="AI1048457" s="11"/>
      <c r="AJ1048457" s="11"/>
      <c r="AK1048457" s="11"/>
      <c r="AL1048457" s="11"/>
      <c r="AM1048457" s="11"/>
      <c r="AN1048457" s="11"/>
      <c r="AO1048457" s="11"/>
      <c r="AP1048457" s="11"/>
      <c r="AQ1048457" s="11"/>
      <c r="AR1048457" s="11"/>
    </row>
    <row r="1048458" spans="11:44" s="3" customFormat="1" ht="20.100000000000001" customHeight="1" x14ac:dyDescent="0.2">
      <c r="K1048458" s="11"/>
      <c r="L1048458" s="11"/>
      <c r="M1048458" s="11"/>
      <c r="N1048458" s="11"/>
      <c r="O1048458" s="12"/>
      <c r="P1048458" s="12"/>
      <c r="Q1048458" s="12"/>
      <c r="R1048458" s="11"/>
      <c r="S1048458" s="11"/>
      <c r="T1048458" s="11"/>
      <c r="U1048458" s="11"/>
      <c r="V1048458" s="11"/>
      <c r="W1048458" s="11"/>
      <c r="X1048458" s="11"/>
      <c r="Y1048458" s="11"/>
      <c r="Z1048458" s="11"/>
      <c r="AA1048458" s="11"/>
      <c r="AB1048458" s="11"/>
      <c r="AC1048458" s="11"/>
      <c r="AD1048458" s="11"/>
      <c r="AE1048458" s="11"/>
      <c r="AF1048458" s="11"/>
      <c r="AG1048458" s="11"/>
      <c r="AH1048458" s="11"/>
      <c r="AI1048458" s="11"/>
      <c r="AJ1048458" s="11"/>
      <c r="AK1048458" s="11"/>
      <c r="AL1048458" s="11"/>
      <c r="AM1048458" s="11"/>
      <c r="AN1048458" s="11"/>
      <c r="AO1048458" s="11"/>
      <c r="AP1048458" s="11"/>
      <c r="AQ1048458" s="11"/>
      <c r="AR1048458" s="11"/>
    </row>
    <row r="1048459" spans="11:44" s="3" customFormat="1" ht="20.100000000000001" customHeight="1" x14ac:dyDescent="0.2">
      <c r="K1048459" s="11"/>
      <c r="L1048459" s="11"/>
      <c r="M1048459" s="11"/>
      <c r="N1048459" s="11"/>
      <c r="O1048459" s="12"/>
      <c r="P1048459" s="12"/>
      <c r="Q1048459" s="12"/>
      <c r="R1048459" s="11"/>
      <c r="S1048459" s="11"/>
      <c r="T1048459" s="11"/>
      <c r="U1048459" s="11"/>
      <c r="V1048459" s="11"/>
      <c r="W1048459" s="11"/>
      <c r="X1048459" s="11"/>
      <c r="Y1048459" s="11"/>
      <c r="Z1048459" s="11"/>
      <c r="AA1048459" s="11"/>
      <c r="AB1048459" s="11"/>
      <c r="AC1048459" s="11"/>
      <c r="AD1048459" s="11"/>
      <c r="AE1048459" s="11"/>
      <c r="AF1048459" s="11"/>
      <c r="AG1048459" s="11"/>
      <c r="AH1048459" s="11"/>
      <c r="AI1048459" s="11"/>
      <c r="AJ1048459" s="11"/>
      <c r="AK1048459" s="11"/>
      <c r="AL1048459" s="11"/>
      <c r="AM1048459" s="11"/>
      <c r="AN1048459" s="11"/>
      <c r="AO1048459" s="11"/>
      <c r="AP1048459" s="11"/>
      <c r="AQ1048459" s="11"/>
      <c r="AR1048459" s="11"/>
    </row>
    <row r="1048460" spans="11:44" s="3" customFormat="1" ht="20.100000000000001" customHeight="1" x14ac:dyDescent="0.2">
      <c r="K1048460" s="11"/>
      <c r="L1048460" s="11"/>
      <c r="M1048460" s="11"/>
      <c r="N1048460" s="11"/>
      <c r="O1048460" s="12"/>
      <c r="P1048460" s="12"/>
      <c r="Q1048460" s="12"/>
      <c r="R1048460" s="11"/>
      <c r="S1048460" s="11"/>
      <c r="T1048460" s="11"/>
      <c r="U1048460" s="11"/>
      <c r="V1048460" s="11"/>
      <c r="W1048460" s="11"/>
      <c r="X1048460" s="11"/>
      <c r="Y1048460" s="11"/>
      <c r="Z1048460" s="11"/>
      <c r="AA1048460" s="11"/>
      <c r="AB1048460" s="11"/>
      <c r="AC1048460" s="11"/>
      <c r="AD1048460" s="11"/>
      <c r="AE1048460" s="11"/>
      <c r="AF1048460" s="11"/>
      <c r="AG1048460" s="11"/>
      <c r="AH1048460" s="11"/>
      <c r="AI1048460" s="11"/>
      <c r="AJ1048460" s="11"/>
      <c r="AK1048460" s="11"/>
      <c r="AL1048460" s="11"/>
      <c r="AM1048460" s="11"/>
      <c r="AN1048460" s="11"/>
      <c r="AO1048460" s="11"/>
      <c r="AP1048460" s="11"/>
      <c r="AQ1048460" s="11"/>
      <c r="AR1048460" s="11"/>
    </row>
    <row r="1048461" spans="11:44" s="3" customFormat="1" ht="20.100000000000001" customHeight="1" x14ac:dyDescent="0.2">
      <c r="K1048461" s="11"/>
      <c r="L1048461" s="11"/>
      <c r="M1048461" s="11"/>
      <c r="N1048461" s="11"/>
      <c r="O1048461" s="12"/>
      <c r="P1048461" s="12"/>
      <c r="Q1048461" s="12"/>
      <c r="R1048461" s="11"/>
      <c r="S1048461" s="11"/>
      <c r="T1048461" s="11"/>
      <c r="U1048461" s="11"/>
      <c r="V1048461" s="11"/>
      <c r="W1048461" s="11"/>
      <c r="X1048461" s="11"/>
      <c r="Y1048461" s="11"/>
      <c r="Z1048461" s="11"/>
      <c r="AA1048461" s="11"/>
      <c r="AB1048461" s="11"/>
      <c r="AC1048461" s="11"/>
      <c r="AD1048461" s="11"/>
      <c r="AE1048461" s="11"/>
      <c r="AF1048461" s="11"/>
      <c r="AG1048461" s="11"/>
      <c r="AH1048461" s="11"/>
      <c r="AI1048461" s="11"/>
      <c r="AJ1048461" s="11"/>
      <c r="AK1048461" s="11"/>
      <c r="AL1048461" s="11"/>
      <c r="AM1048461" s="11"/>
      <c r="AN1048461" s="11"/>
      <c r="AO1048461" s="11"/>
      <c r="AP1048461" s="11"/>
      <c r="AQ1048461" s="11"/>
      <c r="AR1048461" s="11"/>
    </row>
    <row r="1048462" spans="11:44" s="3" customFormat="1" ht="20.100000000000001" customHeight="1" x14ac:dyDescent="0.2">
      <c r="K1048462" s="11"/>
      <c r="L1048462" s="11"/>
      <c r="M1048462" s="11"/>
      <c r="N1048462" s="11"/>
      <c r="O1048462" s="12"/>
      <c r="P1048462" s="12"/>
      <c r="Q1048462" s="12"/>
      <c r="R1048462" s="11"/>
      <c r="S1048462" s="11"/>
      <c r="T1048462" s="11"/>
      <c r="U1048462" s="11"/>
      <c r="V1048462" s="11"/>
      <c r="W1048462" s="11"/>
      <c r="X1048462" s="11"/>
      <c r="Y1048462" s="11"/>
      <c r="Z1048462" s="11"/>
      <c r="AA1048462" s="11"/>
      <c r="AB1048462" s="11"/>
      <c r="AC1048462" s="11"/>
      <c r="AD1048462" s="11"/>
      <c r="AE1048462" s="11"/>
      <c r="AF1048462" s="11"/>
      <c r="AG1048462" s="11"/>
      <c r="AH1048462" s="11"/>
      <c r="AI1048462" s="11"/>
      <c r="AJ1048462" s="11"/>
      <c r="AK1048462" s="11"/>
      <c r="AL1048462" s="11"/>
      <c r="AM1048462" s="11"/>
      <c r="AN1048462" s="11"/>
      <c r="AO1048462" s="11"/>
      <c r="AP1048462" s="11"/>
      <c r="AQ1048462" s="11"/>
      <c r="AR1048462" s="11"/>
    </row>
    <row r="1048463" spans="11:44" s="3" customFormat="1" ht="20.100000000000001" customHeight="1" x14ac:dyDescent="0.2">
      <c r="K1048463" s="11"/>
      <c r="L1048463" s="11"/>
      <c r="M1048463" s="11"/>
      <c r="N1048463" s="11"/>
      <c r="O1048463" s="12"/>
      <c r="P1048463" s="12"/>
      <c r="Q1048463" s="12"/>
      <c r="R1048463" s="11"/>
      <c r="S1048463" s="11"/>
      <c r="T1048463" s="11"/>
      <c r="U1048463" s="11"/>
      <c r="V1048463" s="11"/>
      <c r="W1048463" s="11"/>
      <c r="X1048463" s="11"/>
      <c r="Y1048463" s="11"/>
      <c r="Z1048463" s="11"/>
      <c r="AA1048463" s="11"/>
      <c r="AB1048463" s="11"/>
      <c r="AC1048463" s="11"/>
      <c r="AD1048463" s="11"/>
      <c r="AE1048463" s="11"/>
      <c r="AF1048463" s="11"/>
      <c r="AG1048463" s="11"/>
      <c r="AH1048463" s="11"/>
      <c r="AI1048463" s="11"/>
      <c r="AJ1048463" s="11"/>
      <c r="AK1048463" s="11"/>
      <c r="AL1048463" s="11"/>
      <c r="AM1048463" s="11"/>
      <c r="AN1048463" s="11"/>
      <c r="AO1048463" s="11"/>
      <c r="AP1048463" s="11"/>
      <c r="AQ1048463" s="11"/>
      <c r="AR1048463" s="11"/>
    </row>
    <row r="1048464" spans="11:44" s="3" customFormat="1" ht="20.100000000000001" customHeight="1" x14ac:dyDescent="0.2">
      <c r="K1048464" s="11"/>
      <c r="L1048464" s="11"/>
      <c r="M1048464" s="11"/>
      <c r="N1048464" s="11"/>
      <c r="O1048464" s="12"/>
      <c r="P1048464" s="12"/>
      <c r="Q1048464" s="12"/>
      <c r="R1048464" s="11"/>
      <c r="S1048464" s="11"/>
      <c r="T1048464" s="11"/>
      <c r="U1048464" s="11"/>
      <c r="V1048464" s="11"/>
      <c r="W1048464" s="11"/>
      <c r="X1048464" s="11"/>
      <c r="Y1048464" s="11"/>
      <c r="Z1048464" s="11"/>
      <c r="AA1048464" s="11"/>
      <c r="AB1048464" s="11"/>
      <c r="AC1048464" s="11"/>
      <c r="AD1048464" s="11"/>
      <c r="AE1048464" s="11"/>
      <c r="AF1048464" s="11"/>
      <c r="AG1048464" s="11"/>
      <c r="AH1048464" s="11"/>
      <c r="AI1048464" s="11"/>
      <c r="AJ1048464" s="11"/>
      <c r="AK1048464" s="11"/>
      <c r="AL1048464" s="11"/>
      <c r="AM1048464" s="11"/>
      <c r="AN1048464" s="11"/>
      <c r="AO1048464" s="11"/>
      <c r="AP1048464" s="11"/>
      <c r="AQ1048464" s="11"/>
      <c r="AR1048464" s="11"/>
    </row>
    <row r="1048465" spans="11:44" s="3" customFormat="1" ht="20.100000000000001" customHeight="1" x14ac:dyDescent="0.2">
      <c r="K1048465" s="11"/>
      <c r="L1048465" s="11"/>
      <c r="M1048465" s="11"/>
      <c r="N1048465" s="11"/>
      <c r="O1048465" s="12"/>
      <c r="P1048465" s="12"/>
      <c r="Q1048465" s="12"/>
      <c r="R1048465" s="11"/>
      <c r="S1048465" s="11"/>
      <c r="T1048465" s="11"/>
      <c r="U1048465" s="11"/>
      <c r="V1048465" s="11"/>
      <c r="W1048465" s="11"/>
      <c r="X1048465" s="11"/>
      <c r="Y1048465" s="11"/>
      <c r="Z1048465" s="11"/>
      <c r="AA1048465" s="11"/>
      <c r="AB1048465" s="11"/>
      <c r="AC1048465" s="11"/>
      <c r="AD1048465" s="11"/>
      <c r="AE1048465" s="11"/>
      <c r="AF1048465" s="11"/>
      <c r="AG1048465" s="11"/>
      <c r="AH1048465" s="11"/>
      <c r="AI1048465" s="11"/>
      <c r="AJ1048465" s="11"/>
      <c r="AK1048465" s="11"/>
      <c r="AL1048465" s="11"/>
      <c r="AM1048465" s="11"/>
      <c r="AN1048465" s="11"/>
      <c r="AO1048465" s="11"/>
      <c r="AP1048465" s="11"/>
      <c r="AQ1048465" s="11"/>
      <c r="AR1048465" s="11"/>
    </row>
    <row r="1048466" spans="11:44" s="3" customFormat="1" ht="20.100000000000001" customHeight="1" x14ac:dyDescent="0.2">
      <c r="K1048466" s="11"/>
      <c r="L1048466" s="11"/>
      <c r="M1048466" s="11"/>
      <c r="N1048466" s="11"/>
      <c r="O1048466" s="12"/>
      <c r="P1048466" s="12"/>
      <c r="Q1048466" s="12"/>
      <c r="R1048466" s="11"/>
      <c r="S1048466" s="11"/>
      <c r="T1048466" s="11"/>
      <c r="U1048466" s="11"/>
      <c r="V1048466" s="11"/>
      <c r="W1048466" s="11"/>
      <c r="X1048466" s="11"/>
      <c r="Y1048466" s="11"/>
      <c r="Z1048466" s="11"/>
      <c r="AA1048466" s="11"/>
      <c r="AB1048466" s="11"/>
      <c r="AC1048466" s="11"/>
      <c r="AD1048466" s="11"/>
      <c r="AE1048466" s="11"/>
      <c r="AF1048466" s="11"/>
      <c r="AG1048466" s="11"/>
      <c r="AH1048466" s="11"/>
      <c r="AI1048466" s="11"/>
      <c r="AJ1048466" s="11"/>
      <c r="AK1048466" s="11"/>
      <c r="AL1048466" s="11"/>
      <c r="AM1048466" s="11"/>
      <c r="AN1048466" s="11"/>
      <c r="AO1048466" s="11"/>
      <c r="AP1048466" s="11"/>
      <c r="AQ1048466" s="11"/>
      <c r="AR1048466" s="11"/>
    </row>
    <row r="1048467" spans="11:44" s="3" customFormat="1" ht="20.100000000000001" customHeight="1" x14ac:dyDescent="0.2">
      <c r="K1048467" s="11"/>
      <c r="L1048467" s="11"/>
      <c r="M1048467" s="11"/>
      <c r="N1048467" s="11"/>
      <c r="O1048467" s="12"/>
      <c r="P1048467" s="12"/>
      <c r="Q1048467" s="12"/>
      <c r="R1048467" s="11"/>
      <c r="S1048467" s="11"/>
      <c r="T1048467" s="11"/>
      <c r="U1048467" s="11"/>
      <c r="V1048467" s="11"/>
      <c r="W1048467" s="11"/>
      <c r="X1048467" s="11"/>
      <c r="Y1048467" s="11"/>
      <c r="Z1048467" s="11"/>
      <c r="AA1048467" s="11"/>
      <c r="AB1048467" s="11"/>
      <c r="AC1048467" s="11"/>
      <c r="AD1048467" s="11"/>
      <c r="AE1048467" s="11"/>
      <c r="AF1048467" s="11"/>
      <c r="AG1048467" s="11"/>
      <c r="AH1048467" s="11"/>
      <c r="AI1048467" s="11"/>
      <c r="AJ1048467" s="11"/>
      <c r="AK1048467" s="11"/>
      <c r="AL1048467" s="11"/>
      <c r="AM1048467" s="11"/>
      <c r="AN1048467" s="11"/>
      <c r="AO1048467" s="11"/>
      <c r="AP1048467" s="11"/>
      <c r="AQ1048467" s="11"/>
      <c r="AR1048467" s="11"/>
    </row>
    <row r="1048468" spans="11:44" s="3" customFormat="1" ht="20.100000000000001" customHeight="1" x14ac:dyDescent="0.2">
      <c r="K1048468" s="11"/>
      <c r="L1048468" s="11"/>
      <c r="M1048468" s="11"/>
      <c r="N1048468" s="11"/>
      <c r="O1048468" s="12"/>
      <c r="P1048468" s="12"/>
      <c r="Q1048468" s="12"/>
      <c r="R1048468" s="11"/>
      <c r="S1048468" s="11"/>
      <c r="T1048468" s="11"/>
      <c r="U1048468" s="11"/>
      <c r="V1048468" s="11"/>
      <c r="W1048468" s="11"/>
      <c r="X1048468" s="11"/>
      <c r="Y1048468" s="11"/>
      <c r="Z1048468" s="11"/>
      <c r="AA1048468" s="11"/>
      <c r="AB1048468" s="11"/>
      <c r="AC1048468" s="11"/>
      <c r="AD1048468" s="11"/>
      <c r="AE1048468" s="11"/>
      <c r="AF1048468" s="11"/>
      <c r="AG1048468" s="11"/>
      <c r="AH1048468" s="11"/>
      <c r="AI1048468" s="11"/>
      <c r="AJ1048468" s="11"/>
      <c r="AK1048468" s="11"/>
      <c r="AL1048468" s="11"/>
      <c r="AM1048468" s="11"/>
      <c r="AN1048468" s="11"/>
      <c r="AO1048468" s="11"/>
      <c r="AP1048468" s="11"/>
      <c r="AQ1048468" s="11"/>
      <c r="AR1048468" s="11"/>
    </row>
    <row r="1048469" spans="11:44" s="3" customFormat="1" ht="20.100000000000001" customHeight="1" x14ac:dyDescent="0.2">
      <c r="K1048469" s="11"/>
      <c r="L1048469" s="11"/>
      <c r="M1048469" s="11"/>
      <c r="N1048469" s="11"/>
      <c r="O1048469" s="12"/>
      <c r="P1048469" s="12"/>
      <c r="Q1048469" s="12"/>
      <c r="R1048469" s="11"/>
      <c r="S1048469" s="11"/>
      <c r="T1048469" s="11"/>
      <c r="U1048469" s="11"/>
      <c r="V1048469" s="11"/>
      <c r="W1048469" s="11"/>
      <c r="X1048469" s="11"/>
      <c r="Y1048469" s="11"/>
      <c r="Z1048469" s="11"/>
      <c r="AA1048469" s="11"/>
      <c r="AB1048469" s="11"/>
      <c r="AC1048469" s="11"/>
      <c r="AD1048469" s="11"/>
      <c r="AE1048469" s="11"/>
      <c r="AF1048469" s="11"/>
      <c r="AG1048469" s="11"/>
      <c r="AH1048469" s="11"/>
      <c r="AI1048469" s="11"/>
      <c r="AJ1048469" s="11"/>
      <c r="AK1048469" s="11"/>
      <c r="AL1048469" s="11"/>
      <c r="AM1048469" s="11"/>
      <c r="AN1048469" s="11"/>
      <c r="AO1048469" s="11"/>
      <c r="AP1048469" s="11"/>
      <c r="AQ1048469" s="11"/>
      <c r="AR1048469" s="11"/>
    </row>
    <row r="1048470" spans="11:44" s="3" customFormat="1" ht="20.100000000000001" customHeight="1" x14ac:dyDescent="0.2">
      <c r="K1048470" s="11"/>
      <c r="L1048470" s="11"/>
      <c r="M1048470" s="11"/>
      <c r="N1048470" s="11"/>
      <c r="O1048470" s="12"/>
      <c r="P1048470" s="12"/>
      <c r="Q1048470" s="12"/>
      <c r="R1048470" s="11"/>
      <c r="S1048470" s="11"/>
      <c r="T1048470" s="11"/>
      <c r="U1048470" s="11"/>
      <c r="V1048470" s="11"/>
      <c r="W1048470" s="11"/>
      <c r="X1048470" s="11"/>
      <c r="Y1048470" s="11"/>
      <c r="Z1048470" s="11"/>
      <c r="AA1048470" s="11"/>
      <c r="AB1048470" s="11"/>
      <c r="AC1048470" s="11"/>
      <c r="AD1048470" s="11"/>
      <c r="AE1048470" s="11"/>
      <c r="AF1048470" s="11"/>
      <c r="AG1048470" s="11"/>
      <c r="AH1048470" s="11"/>
      <c r="AI1048470" s="11"/>
      <c r="AJ1048470" s="11"/>
      <c r="AK1048470" s="11"/>
      <c r="AL1048470" s="11"/>
      <c r="AM1048470" s="11"/>
      <c r="AN1048470" s="11"/>
      <c r="AO1048470" s="11"/>
      <c r="AP1048470" s="11"/>
      <c r="AQ1048470" s="11"/>
      <c r="AR1048470" s="11"/>
    </row>
    <row r="1048471" spans="11:44" s="3" customFormat="1" ht="20.100000000000001" customHeight="1" x14ac:dyDescent="0.2">
      <c r="K1048471" s="11"/>
      <c r="L1048471" s="11"/>
      <c r="M1048471" s="11"/>
      <c r="N1048471" s="11"/>
      <c r="O1048471" s="12"/>
      <c r="P1048471" s="12"/>
      <c r="Q1048471" s="12"/>
      <c r="R1048471" s="11"/>
      <c r="S1048471" s="11"/>
      <c r="T1048471" s="11"/>
      <c r="U1048471" s="11"/>
      <c r="V1048471" s="11"/>
      <c r="W1048471" s="11"/>
      <c r="X1048471" s="11"/>
      <c r="Y1048471" s="11"/>
      <c r="Z1048471" s="11"/>
      <c r="AA1048471" s="11"/>
      <c r="AB1048471" s="11"/>
      <c r="AC1048471" s="11"/>
      <c r="AD1048471" s="11"/>
      <c r="AE1048471" s="11"/>
      <c r="AF1048471" s="11"/>
      <c r="AG1048471" s="11"/>
      <c r="AH1048471" s="11"/>
      <c r="AI1048471" s="11"/>
      <c r="AJ1048471" s="11"/>
      <c r="AK1048471" s="11"/>
      <c r="AL1048471" s="11"/>
      <c r="AM1048471" s="11"/>
      <c r="AN1048471" s="11"/>
      <c r="AO1048471" s="11"/>
      <c r="AP1048471" s="11"/>
      <c r="AQ1048471" s="11"/>
      <c r="AR1048471" s="11"/>
    </row>
    <row r="1048472" spans="11:44" s="3" customFormat="1" ht="20.100000000000001" customHeight="1" x14ac:dyDescent="0.2">
      <c r="K1048472" s="11"/>
      <c r="L1048472" s="11"/>
      <c r="M1048472" s="11"/>
      <c r="N1048472" s="11"/>
      <c r="O1048472" s="12"/>
      <c r="P1048472" s="12"/>
      <c r="Q1048472" s="12"/>
      <c r="R1048472" s="11"/>
      <c r="S1048472" s="11"/>
      <c r="T1048472" s="11"/>
      <c r="U1048472" s="11"/>
      <c r="V1048472" s="11"/>
      <c r="W1048472" s="11"/>
      <c r="X1048472" s="11"/>
      <c r="Y1048472" s="11"/>
      <c r="Z1048472" s="11"/>
      <c r="AA1048472" s="11"/>
      <c r="AB1048472" s="11"/>
      <c r="AC1048472" s="11"/>
      <c r="AD1048472" s="11"/>
      <c r="AE1048472" s="11"/>
      <c r="AF1048472" s="11"/>
      <c r="AG1048472" s="11"/>
      <c r="AH1048472" s="11"/>
      <c r="AI1048472" s="11"/>
      <c r="AJ1048472" s="11"/>
      <c r="AK1048472" s="11"/>
      <c r="AL1048472" s="11"/>
      <c r="AM1048472" s="11"/>
      <c r="AN1048472" s="11"/>
      <c r="AO1048472" s="11"/>
      <c r="AP1048472" s="11"/>
      <c r="AQ1048472" s="11"/>
      <c r="AR1048472" s="11"/>
    </row>
    <row r="1048473" spans="11:44" s="3" customFormat="1" ht="20.100000000000001" customHeight="1" x14ac:dyDescent="0.2">
      <c r="K1048473" s="11"/>
      <c r="L1048473" s="11"/>
      <c r="M1048473" s="11"/>
      <c r="N1048473" s="11"/>
      <c r="O1048473" s="12"/>
      <c r="P1048473" s="12"/>
      <c r="Q1048473" s="12"/>
      <c r="R1048473" s="11"/>
      <c r="S1048473" s="11"/>
      <c r="T1048473" s="11"/>
      <c r="U1048473" s="11"/>
      <c r="V1048473" s="11"/>
      <c r="W1048473" s="11"/>
      <c r="X1048473" s="11"/>
      <c r="Y1048473" s="11"/>
      <c r="Z1048473" s="11"/>
      <c r="AA1048473" s="11"/>
      <c r="AB1048473" s="11"/>
      <c r="AC1048473" s="11"/>
      <c r="AD1048473" s="11"/>
      <c r="AE1048473" s="11"/>
      <c r="AF1048473" s="11"/>
      <c r="AG1048473" s="11"/>
      <c r="AH1048473" s="11"/>
      <c r="AI1048473" s="11"/>
      <c r="AJ1048473" s="11"/>
      <c r="AK1048473" s="11"/>
      <c r="AL1048473" s="11"/>
      <c r="AM1048473" s="11"/>
      <c r="AN1048473" s="11"/>
      <c r="AO1048473" s="11"/>
      <c r="AP1048473" s="11"/>
      <c r="AQ1048473" s="11"/>
      <c r="AR1048473" s="11"/>
    </row>
    <row r="1048474" spans="11:44" s="3" customFormat="1" ht="20.100000000000001" customHeight="1" x14ac:dyDescent="0.2">
      <c r="K1048474" s="11"/>
      <c r="L1048474" s="11"/>
      <c r="M1048474" s="11"/>
      <c r="N1048474" s="11"/>
      <c r="O1048474" s="12"/>
      <c r="P1048474" s="12"/>
      <c r="Q1048474" s="12"/>
      <c r="R1048474" s="11"/>
      <c r="S1048474" s="11"/>
      <c r="T1048474" s="11"/>
      <c r="U1048474" s="11"/>
      <c r="V1048474" s="11"/>
      <c r="W1048474" s="11"/>
      <c r="X1048474" s="11"/>
      <c r="Y1048474" s="11"/>
      <c r="Z1048474" s="11"/>
      <c r="AA1048474" s="11"/>
      <c r="AB1048474" s="11"/>
      <c r="AC1048474" s="11"/>
      <c r="AD1048474" s="11"/>
      <c r="AE1048474" s="11"/>
      <c r="AF1048474" s="11"/>
      <c r="AG1048474" s="11"/>
      <c r="AH1048474" s="11"/>
      <c r="AI1048474" s="11"/>
      <c r="AJ1048474" s="11"/>
      <c r="AK1048474" s="11"/>
      <c r="AL1048474" s="11"/>
      <c r="AM1048474" s="11"/>
      <c r="AN1048474" s="11"/>
      <c r="AO1048474" s="11"/>
      <c r="AP1048474" s="11"/>
      <c r="AQ1048474" s="11"/>
      <c r="AR1048474" s="11"/>
    </row>
    <row r="1048475" spans="11:44" s="3" customFormat="1" ht="20.100000000000001" customHeight="1" x14ac:dyDescent="0.2">
      <c r="K1048475" s="11"/>
      <c r="L1048475" s="11"/>
      <c r="M1048475" s="11"/>
      <c r="N1048475" s="11"/>
      <c r="O1048475" s="12"/>
      <c r="P1048475" s="12"/>
      <c r="Q1048475" s="12"/>
      <c r="R1048475" s="11"/>
      <c r="S1048475" s="11"/>
      <c r="T1048475" s="11"/>
      <c r="U1048475" s="11"/>
      <c r="V1048475" s="11"/>
      <c r="W1048475" s="11"/>
      <c r="X1048475" s="11"/>
      <c r="Y1048475" s="11"/>
      <c r="Z1048475" s="11"/>
      <c r="AA1048475" s="11"/>
      <c r="AB1048475" s="11"/>
      <c r="AC1048475" s="11"/>
      <c r="AD1048475" s="11"/>
      <c r="AE1048475" s="11"/>
      <c r="AF1048475" s="11"/>
      <c r="AG1048475" s="11"/>
      <c r="AH1048475" s="11"/>
      <c r="AI1048475" s="11"/>
      <c r="AJ1048475" s="11"/>
      <c r="AK1048475" s="11"/>
      <c r="AL1048475" s="11"/>
      <c r="AM1048475" s="11"/>
      <c r="AN1048475" s="11"/>
      <c r="AO1048475" s="11"/>
      <c r="AP1048475" s="11"/>
      <c r="AQ1048475" s="11"/>
      <c r="AR1048475" s="11"/>
    </row>
    <row r="1048476" spans="11:44" s="3" customFormat="1" ht="20.100000000000001" customHeight="1" x14ac:dyDescent="0.2">
      <c r="K1048476" s="11"/>
      <c r="L1048476" s="11"/>
      <c r="M1048476" s="11"/>
      <c r="N1048476" s="11"/>
      <c r="O1048476" s="12"/>
      <c r="P1048476" s="12"/>
      <c r="Q1048476" s="12"/>
      <c r="R1048476" s="11"/>
      <c r="S1048476" s="11"/>
      <c r="T1048476" s="11"/>
      <c r="U1048476" s="11"/>
      <c r="V1048476" s="11"/>
      <c r="W1048476" s="11"/>
      <c r="X1048476" s="11"/>
      <c r="Y1048476" s="11"/>
      <c r="Z1048476" s="11"/>
      <c r="AA1048476" s="11"/>
      <c r="AB1048476" s="11"/>
      <c r="AC1048476" s="11"/>
      <c r="AD1048476" s="11"/>
      <c r="AE1048476" s="11"/>
      <c r="AF1048476" s="11"/>
      <c r="AG1048476" s="11"/>
      <c r="AH1048476" s="11"/>
      <c r="AI1048476" s="11"/>
      <c r="AJ1048476" s="11"/>
      <c r="AK1048476" s="11"/>
      <c r="AL1048476" s="11"/>
      <c r="AM1048476" s="11"/>
      <c r="AN1048476" s="11"/>
      <c r="AO1048476" s="11"/>
      <c r="AP1048476" s="11"/>
      <c r="AQ1048476" s="11"/>
      <c r="AR1048476" s="11"/>
    </row>
    <row r="1048477" spans="11:44" s="3" customFormat="1" ht="20.100000000000001" customHeight="1" x14ac:dyDescent="0.2">
      <c r="K1048477" s="11"/>
      <c r="L1048477" s="11"/>
      <c r="M1048477" s="11"/>
      <c r="N1048477" s="11"/>
      <c r="O1048477" s="12"/>
      <c r="P1048477" s="12"/>
      <c r="Q1048477" s="12"/>
      <c r="R1048477" s="11"/>
      <c r="S1048477" s="11"/>
      <c r="T1048477" s="11"/>
      <c r="U1048477" s="11"/>
      <c r="V1048477" s="11"/>
      <c r="W1048477" s="11"/>
      <c r="X1048477" s="11"/>
      <c r="Y1048477" s="11"/>
      <c r="Z1048477" s="11"/>
      <c r="AA1048477" s="11"/>
      <c r="AB1048477" s="11"/>
      <c r="AC1048477" s="11"/>
      <c r="AD1048477" s="11"/>
      <c r="AE1048477" s="11"/>
      <c r="AF1048477" s="11"/>
      <c r="AG1048477" s="11"/>
      <c r="AH1048477" s="11"/>
      <c r="AI1048477" s="11"/>
      <c r="AJ1048477" s="11"/>
      <c r="AK1048477" s="11"/>
      <c r="AL1048477" s="11"/>
      <c r="AM1048477" s="11"/>
      <c r="AN1048477" s="11"/>
      <c r="AO1048477" s="11"/>
      <c r="AP1048477" s="11"/>
      <c r="AQ1048477" s="11"/>
      <c r="AR1048477" s="11"/>
    </row>
    <row r="1048478" spans="11:44" s="3" customFormat="1" ht="20.100000000000001" customHeight="1" x14ac:dyDescent="0.2">
      <c r="K1048478" s="11"/>
      <c r="L1048478" s="11"/>
      <c r="M1048478" s="11"/>
      <c r="N1048478" s="11"/>
      <c r="O1048478" s="12"/>
      <c r="P1048478" s="12"/>
      <c r="Q1048478" s="12"/>
      <c r="R1048478" s="11"/>
      <c r="S1048478" s="11"/>
      <c r="T1048478" s="11"/>
      <c r="U1048478" s="11"/>
      <c r="V1048478" s="11"/>
      <c r="W1048478" s="11"/>
      <c r="X1048478" s="11"/>
      <c r="Y1048478" s="11"/>
      <c r="Z1048478" s="11"/>
      <c r="AA1048478" s="11"/>
      <c r="AB1048478" s="11"/>
      <c r="AC1048478" s="11"/>
      <c r="AD1048478" s="11"/>
      <c r="AE1048478" s="11"/>
      <c r="AF1048478" s="11"/>
      <c r="AG1048478" s="11"/>
      <c r="AH1048478" s="11"/>
      <c r="AI1048478" s="11"/>
      <c r="AJ1048478" s="11"/>
      <c r="AK1048478" s="11"/>
      <c r="AL1048478" s="11"/>
      <c r="AM1048478" s="11"/>
      <c r="AN1048478" s="11"/>
      <c r="AO1048478" s="11"/>
      <c r="AP1048478" s="11"/>
      <c r="AQ1048478" s="11"/>
      <c r="AR1048478" s="11"/>
    </row>
    <row r="1048479" spans="11:44" s="3" customFormat="1" ht="20.100000000000001" customHeight="1" x14ac:dyDescent="0.2">
      <c r="K1048479" s="11"/>
      <c r="L1048479" s="11"/>
      <c r="M1048479" s="11"/>
      <c r="N1048479" s="11"/>
      <c r="O1048479" s="12"/>
      <c r="P1048479" s="12"/>
      <c r="Q1048479" s="12"/>
      <c r="R1048479" s="11"/>
      <c r="S1048479" s="11"/>
      <c r="T1048479" s="11"/>
      <c r="U1048479" s="11"/>
      <c r="V1048479" s="11"/>
      <c r="W1048479" s="11"/>
      <c r="X1048479" s="11"/>
      <c r="Y1048479" s="11"/>
      <c r="Z1048479" s="11"/>
      <c r="AA1048479" s="11"/>
      <c r="AB1048479" s="11"/>
      <c r="AC1048479" s="11"/>
      <c r="AD1048479" s="11"/>
      <c r="AE1048479" s="11"/>
      <c r="AF1048479" s="11"/>
      <c r="AG1048479" s="11"/>
      <c r="AH1048479" s="11"/>
      <c r="AI1048479" s="11"/>
      <c r="AJ1048479" s="11"/>
      <c r="AK1048479" s="11"/>
      <c r="AL1048479" s="11"/>
      <c r="AM1048479" s="11"/>
      <c r="AN1048479" s="11"/>
      <c r="AO1048479" s="11"/>
      <c r="AP1048479" s="11"/>
      <c r="AQ1048479" s="11"/>
      <c r="AR1048479" s="11"/>
    </row>
    <row r="1048480" spans="11:44" s="3" customFormat="1" ht="20.100000000000001" customHeight="1" x14ac:dyDescent="0.2">
      <c r="K1048480" s="11"/>
      <c r="L1048480" s="11"/>
      <c r="M1048480" s="11"/>
      <c r="N1048480" s="11"/>
      <c r="O1048480" s="12"/>
      <c r="P1048480" s="12"/>
      <c r="Q1048480" s="12"/>
      <c r="R1048480" s="11"/>
      <c r="S1048480" s="11"/>
      <c r="T1048480" s="11"/>
      <c r="U1048480" s="11"/>
      <c r="V1048480" s="11"/>
      <c r="W1048480" s="11"/>
      <c r="X1048480" s="11"/>
      <c r="Y1048480" s="11"/>
      <c r="Z1048480" s="11"/>
      <c r="AA1048480" s="11"/>
      <c r="AB1048480" s="11"/>
      <c r="AC1048480" s="11"/>
      <c r="AD1048480" s="11"/>
      <c r="AE1048480" s="11"/>
      <c r="AF1048480" s="11"/>
      <c r="AG1048480" s="11"/>
      <c r="AH1048480" s="11"/>
      <c r="AI1048480" s="11"/>
      <c r="AJ1048480" s="11"/>
      <c r="AK1048480" s="11"/>
      <c r="AL1048480" s="11"/>
      <c r="AM1048480" s="11"/>
      <c r="AN1048480" s="11"/>
      <c r="AO1048480" s="11"/>
      <c r="AP1048480" s="11"/>
      <c r="AQ1048480" s="11"/>
      <c r="AR1048480" s="11"/>
    </row>
    <row r="1048481" spans="11:44" s="3" customFormat="1" ht="20.100000000000001" customHeight="1" x14ac:dyDescent="0.2">
      <c r="K1048481" s="11"/>
      <c r="L1048481" s="11"/>
      <c r="M1048481" s="11"/>
      <c r="N1048481" s="11"/>
      <c r="O1048481" s="12"/>
      <c r="P1048481" s="12"/>
      <c r="Q1048481" s="12"/>
      <c r="R1048481" s="11"/>
      <c r="S1048481" s="11"/>
      <c r="T1048481" s="11"/>
      <c r="U1048481" s="11"/>
      <c r="V1048481" s="11"/>
      <c r="W1048481" s="11"/>
      <c r="X1048481" s="11"/>
      <c r="Y1048481" s="11"/>
      <c r="Z1048481" s="11"/>
      <c r="AA1048481" s="11"/>
      <c r="AB1048481" s="11"/>
      <c r="AC1048481" s="11"/>
      <c r="AD1048481" s="11"/>
      <c r="AE1048481" s="11"/>
      <c r="AF1048481" s="11"/>
      <c r="AG1048481" s="11"/>
      <c r="AH1048481" s="11"/>
      <c r="AI1048481" s="11"/>
      <c r="AJ1048481" s="11"/>
      <c r="AK1048481" s="11"/>
      <c r="AL1048481" s="11"/>
      <c r="AM1048481" s="11"/>
      <c r="AN1048481" s="11"/>
      <c r="AO1048481" s="11"/>
      <c r="AP1048481" s="11"/>
      <c r="AQ1048481" s="11"/>
      <c r="AR1048481" s="11"/>
    </row>
    <row r="1048482" spans="11:44" s="3" customFormat="1" ht="20.100000000000001" customHeight="1" x14ac:dyDescent="0.2">
      <c r="K1048482" s="11"/>
      <c r="L1048482" s="11"/>
      <c r="M1048482" s="11"/>
      <c r="N1048482" s="11"/>
      <c r="O1048482" s="12"/>
      <c r="P1048482" s="12"/>
      <c r="Q1048482" s="12"/>
      <c r="R1048482" s="11"/>
      <c r="S1048482" s="11"/>
      <c r="T1048482" s="11"/>
      <c r="U1048482" s="11"/>
      <c r="V1048482" s="11"/>
      <c r="W1048482" s="11"/>
      <c r="X1048482" s="11"/>
      <c r="Y1048482" s="11"/>
      <c r="Z1048482" s="11"/>
      <c r="AA1048482" s="11"/>
      <c r="AB1048482" s="11"/>
      <c r="AC1048482" s="11"/>
      <c r="AD1048482" s="11"/>
      <c r="AE1048482" s="11"/>
      <c r="AF1048482" s="11"/>
      <c r="AG1048482" s="11"/>
      <c r="AH1048482" s="11"/>
      <c r="AI1048482" s="11"/>
      <c r="AJ1048482" s="11"/>
      <c r="AK1048482" s="11"/>
      <c r="AL1048482" s="11"/>
      <c r="AM1048482" s="11"/>
      <c r="AN1048482" s="11"/>
      <c r="AO1048482" s="11"/>
      <c r="AP1048482" s="11"/>
      <c r="AQ1048482" s="11"/>
      <c r="AR1048482" s="11"/>
    </row>
    <row r="1048483" spans="11:44" s="3" customFormat="1" ht="20.100000000000001" customHeight="1" x14ac:dyDescent="0.2">
      <c r="K1048483" s="11"/>
      <c r="L1048483" s="11"/>
      <c r="M1048483" s="11"/>
      <c r="N1048483" s="11"/>
      <c r="O1048483" s="12"/>
      <c r="P1048483" s="12"/>
      <c r="Q1048483" s="12"/>
      <c r="R1048483" s="11"/>
      <c r="S1048483" s="11"/>
      <c r="T1048483" s="11"/>
      <c r="U1048483" s="11"/>
      <c r="V1048483" s="11"/>
      <c r="W1048483" s="11"/>
      <c r="X1048483" s="11"/>
      <c r="Y1048483" s="11"/>
      <c r="Z1048483" s="11"/>
      <c r="AA1048483" s="11"/>
      <c r="AB1048483" s="11"/>
      <c r="AC1048483" s="11"/>
      <c r="AD1048483" s="11"/>
      <c r="AE1048483" s="11"/>
      <c r="AF1048483" s="11"/>
      <c r="AG1048483" s="11"/>
      <c r="AH1048483" s="11"/>
      <c r="AI1048483" s="11"/>
      <c r="AJ1048483" s="11"/>
      <c r="AK1048483" s="11"/>
      <c r="AL1048483" s="11"/>
      <c r="AM1048483" s="11"/>
      <c r="AN1048483" s="11"/>
      <c r="AO1048483" s="11"/>
      <c r="AP1048483" s="11"/>
      <c r="AQ1048483" s="11"/>
      <c r="AR1048483" s="11"/>
    </row>
    <row r="1048484" spans="11:44" s="3" customFormat="1" ht="20.100000000000001" customHeight="1" x14ac:dyDescent="0.2">
      <c r="K1048484" s="11"/>
      <c r="L1048484" s="11"/>
      <c r="M1048484" s="11"/>
      <c r="N1048484" s="11"/>
      <c r="O1048484" s="12"/>
      <c r="P1048484" s="12"/>
      <c r="Q1048484" s="12"/>
      <c r="R1048484" s="11"/>
      <c r="S1048484" s="11"/>
      <c r="T1048484" s="11"/>
      <c r="U1048484" s="11"/>
      <c r="V1048484" s="11"/>
      <c r="W1048484" s="11"/>
      <c r="X1048484" s="11"/>
      <c r="Y1048484" s="11"/>
      <c r="Z1048484" s="11"/>
      <c r="AA1048484" s="11"/>
      <c r="AB1048484" s="11"/>
      <c r="AC1048484" s="11"/>
      <c r="AD1048484" s="11"/>
      <c r="AE1048484" s="11"/>
      <c r="AF1048484" s="11"/>
      <c r="AG1048484" s="11"/>
      <c r="AH1048484" s="11"/>
      <c r="AI1048484" s="11"/>
      <c r="AJ1048484" s="11"/>
      <c r="AK1048484" s="11"/>
      <c r="AL1048484" s="11"/>
      <c r="AM1048484" s="11"/>
      <c r="AN1048484" s="11"/>
      <c r="AO1048484" s="11"/>
      <c r="AP1048484" s="11"/>
      <c r="AQ1048484" s="11"/>
      <c r="AR1048484" s="11"/>
    </row>
    <row r="1048485" spans="11:44" s="3" customFormat="1" ht="20.100000000000001" customHeight="1" x14ac:dyDescent="0.2">
      <c r="K1048485" s="11"/>
      <c r="L1048485" s="11"/>
      <c r="M1048485" s="11"/>
      <c r="N1048485" s="11"/>
      <c r="O1048485" s="12"/>
      <c r="P1048485" s="12"/>
      <c r="Q1048485" s="12"/>
      <c r="R1048485" s="11"/>
      <c r="S1048485" s="11"/>
      <c r="T1048485" s="11"/>
      <c r="U1048485" s="11"/>
      <c r="V1048485" s="11"/>
      <c r="W1048485" s="11"/>
      <c r="X1048485" s="11"/>
      <c r="Y1048485" s="11"/>
      <c r="Z1048485" s="11"/>
      <c r="AA1048485" s="11"/>
      <c r="AB1048485" s="11"/>
      <c r="AC1048485" s="11"/>
      <c r="AD1048485" s="11"/>
      <c r="AE1048485" s="11"/>
      <c r="AF1048485" s="11"/>
      <c r="AG1048485" s="11"/>
      <c r="AH1048485" s="11"/>
      <c r="AI1048485" s="11"/>
      <c r="AJ1048485" s="11"/>
      <c r="AK1048485" s="11"/>
      <c r="AL1048485" s="11"/>
      <c r="AM1048485" s="11"/>
      <c r="AN1048485" s="11"/>
      <c r="AO1048485" s="11"/>
      <c r="AP1048485" s="11"/>
      <c r="AQ1048485" s="11"/>
      <c r="AR1048485" s="11"/>
    </row>
    <row r="1048486" spans="11:44" s="3" customFormat="1" ht="20.100000000000001" customHeight="1" x14ac:dyDescent="0.2">
      <c r="K1048486" s="11"/>
      <c r="L1048486" s="11"/>
      <c r="M1048486" s="11"/>
      <c r="N1048486" s="11"/>
      <c r="O1048486" s="12"/>
      <c r="P1048486" s="12"/>
      <c r="Q1048486" s="12"/>
      <c r="R1048486" s="11"/>
      <c r="S1048486" s="11"/>
      <c r="T1048486" s="11"/>
      <c r="U1048486" s="11"/>
      <c r="V1048486" s="11"/>
      <c r="W1048486" s="11"/>
      <c r="X1048486" s="11"/>
      <c r="Y1048486" s="11"/>
      <c r="Z1048486" s="11"/>
      <c r="AA1048486" s="11"/>
      <c r="AB1048486" s="11"/>
      <c r="AC1048486" s="11"/>
      <c r="AD1048486" s="11"/>
      <c r="AE1048486" s="11"/>
      <c r="AF1048486" s="11"/>
      <c r="AG1048486" s="11"/>
      <c r="AH1048486" s="11"/>
      <c r="AI1048486" s="11"/>
      <c r="AJ1048486" s="11"/>
      <c r="AK1048486" s="11"/>
      <c r="AL1048486" s="11"/>
      <c r="AM1048486" s="11"/>
      <c r="AN1048486" s="11"/>
      <c r="AO1048486" s="11"/>
      <c r="AP1048486" s="11"/>
      <c r="AQ1048486" s="11"/>
      <c r="AR1048486" s="11"/>
    </row>
    <row r="1048487" spans="11:44" s="3" customFormat="1" ht="20.100000000000001" customHeight="1" x14ac:dyDescent="0.2">
      <c r="K1048487" s="11"/>
      <c r="L1048487" s="11"/>
      <c r="M1048487" s="11"/>
      <c r="N1048487" s="11"/>
      <c r="O1048487" s="12"/>
      <c r="P1048487" s="12"/>
      <c r="Q1048487" s="12"/>
      <c r="R1048487" s="11"/>
      <c r="S1048487" s="11"/>
      <c r="T1048487" s="11"/>
      <c r="U1048487" s="11"/>
      <c r="V1048487" s="11"/>
      <c r="W1048487" s="11"/>
      <c r="X1048487" s="11"/>
      <c r="Y1048487" s="11"/>
      <c r="Z1048487" s="11"/>
      <c r="AA1048487" s="11"/>
      <c r="AB1048487" s="11"/>
      <c r="AC1048487" s="11"/>
      <c r="AD1048487" s="11"/>
      <c r="AE1048487" s="11"/>
      <c r="AF1048487" s="11"/>
      <c r="AG1048487" s="11"/>
      <c r="AH1048487" s="11"/>
      <c r="AI1048487" s="11"/>
      <c r="AJ1048487" s="11"/>
      <c r="AK1048487" s="11"/>
      <c r="AL1048487" s="11"/>
      <c r="AM1048487" s="11"/>
      <c r="AN1048487" s="11"/>
      <c r="AO1048487" s="11"/>
      <c r="AP1048487" s="11"/>
      <c r="AQ1048487" s="11"/>
      <c r="AR1048487" s="11"/>
    </row>
    <row r="1048488" spans="11:44" s="3" customFormat="1" ht="20.100000000000001" customHeight="1" x14ac:dyDescent="0.2">
      <c r="K1048488" s="11"/>
      <c r="L1048488" s="11"/>
      <c r="M1048488" s="11"/>
      <c r="N1048488" s="11"/>
      <c r="O1048488" s="12"/>
      <c r="P1048488" s="12"/>
      <c r="Q1048488" s="12"/>
      <c r="R1048488" s="11"/>
      <c r="S1048488" s="11"/>
      <c r="T1048488" s="11"/>
      <c r="U1048488" s="11"/>
      <c r="V1048488" s="11"/>
      <c r="W1048488" s="11"/>
      <c r="X1048488" s="11"/>
      <c r="Y1048488" s="11"/>
      <c r="Z1048488" s="11"/>
      <c r="AA1048488" s="11"/>
      <c r="AB1048488" s="11"/>
      <c r="AC1048488" s="11"/>
      <c r="AD1048488" s="11"/>
      <c r="AE1048488" s="11"/>
      <c r="AF1048488" s="11"/>
      <c r="AG1048488" s="11"/>
      <c r="AH1048488" s="11"/>
      <c r="AI1048488" s="11"/>
      <c r="AJ1048488" s="11"/>
      <c r="AK1048488" s="11"/>
      <c r="AL1048488" s="11"/>
      <c r="AM1048488" s="11"/>
      <c r="AN1048488" s="11"/>
      <c r="AO1048488" s="11"/>
      <c r="AP1048488" s="11"/>
      <c r="AQ1048488" s="11"/>
      <c r="AR1048488" s="11"/>
    </row>
    <row r="1048489" spans="11:44" s="3" customFormat="1" ht="20.100000000000001" customHeight="1" x14ac:dyDescent="0.2">
      <c r="K1048489" s="11"/>
      <c r="L1048489" s="11"/>
      <c r="M1048489" s="11"/>
      <c r="N1048489" s="11"/>
      <c r="O1048489" s="12"/>
      <c r="P1048489" s="12"/>
      <c r="Q1048489" s="12"/>
      <c r="R1048489" s="11"/>
      <c r="S1048489" s="11"/>
      <c r="T1048489" s="11"/>
      <c r="U1048489" s="11"/>
      <c r="V1048489" s="11"/>
      <c r="W1048489" s="11"/>
      <c r="X1048489" s="11"/>
      <c r="Y1048489" s="11"/>
      <c r="Z1048489" s="11"/>
      <c r="AA1048489" s="11"/>
      <c r="AB1048489" s="11"/>
      <c r="AC1048489" s="11"/>
      <c r="AD1048489" s="11"/>
      <c r="AE1048489" s="11"/>
      <c r="AF1048489" s="11"/>
      <c r="AG1048489" s="11"/>
      <c r="AH1048489" s="11"/>
      <c r="AI1048489" s="11"/>
      <c r="AJ1048489" s="11"/>
      <c r="AK1048489" s="11"/>
      <c r="AL1048489" s="11"/>
      <c r="AM1048489" s="11"/>
      <c r="AN1048489" s="11"/>
      <c r="AO1048489" s="11"/>
      <c r="AP1048489" s="11"/>
      <c r="AQ1048489" s="11"/>
      <c r="AR1048489" s="11"/>
    </row>
    <row r="1048490" spans="11:44" s="3" customFormat="1" ht="20.100000000000001" customHeight="1" x14ac:dyDescent="0.2">
      <c r="K1048490" s="11"/>
      <c r="L1048490" s="11"/>
      <c r="M1048490" s="11"/>
      <c r="N1048490" s="11"/>
      <c r="O1048490" s="12"/>
      <c r="P1048490" s="12"/>
      <c r="Q1048490" s="12"/>
      <c r="R1048490" s="11"/>
      <c r="S1048490" s="11"/>
      <c r="T1048490" s="11"/>
      <c r="U1048490" s="11"/>
      <c r="V1048490" s="11"/>
      <c r="W1048490" s="11"/>
      <c r="X1048490" s="11"/>
      <c r="Y1048490" s="11"/>
      <c r="Z1048490" s="11"/>
      <c r="AA1048490" s="11"/>
      <c r="AB1048490" s="11"/>
      <c r="AC1048490" s="11"/>
      <c r="AD1048490" s="11"/>
      <c r="AE1048490" s="11"/>
      <c r="AF1048490" s="11"/>
      <c r="AG1048490" s="11"/>
      <c r="AH1048490" s="11"/>
      <c r="AI1048490" s="11"/>
      <c r="AJ1048490" s="11"/>
      <c r="AK1048490" s="11"/>
      <c r="AL1048490" s="11"/>
      <c r="AM1048490" s="11"/>
      <c r="AN1048490" s="11"/>
      <c r="AO1048490" s="11"/>
      <c r="AP1048490" s="11"/>
      <c r="AQ1048490" s="11"/>
      <c r="AR1048490" s="11"/>
    </row>
    <row r="1048491" spans="11:44" s="3" customFormat="1" ht="20.100000000000001" customHeight="1" x14ac:dyDescent="0.2">
      <c r="K1048491" s="11"/>
      <c r="L1048491" s="11"/>
      <c r="M1048491" s="11"/>
      <c r="N1048491" s="11"/>
      <c r="O1048491" s="12"/>
      <c r="P1048491" s="12"/>
      <c r="Q1048491" s="12"/>
      <c r="R1048491" s="11"/>
      <c r="S1048491" s="11"/>
      <c r="T1048491" s="11"/>
      <c r="U1048491" s="11"/>
      <c r="V1048491" s="11"/>
      <c r="W1048491" s="11"/>
      <c r="X1048491" s="11"/>
      <c r="Y1048491" s="11"/>
      <c r="Z1048491" s="11"/>
      <c r="AA1048491" s="11"/>
      <c r="AB1048491" s="11"/>
      <c r="AC1048491" s="11"/>
      <c r="AD1048491" s="11"/>
      <c r="AE1048491" s="11"/>
      <c r="AF1048491" s="11"/>
      <c r="AG1048491" s="11"/>
      <c r="AH1048491" s="11"/>
      <c r="AI1048491" s="11"/>
      <c r="AJ1048491" s="11"/>
      <c r="AK1048491" s="11"/>
      <c r="AL1048491" s="11"/>
      <c r="AM1048491" s="11"/>
      <c r="AN1048491" s="11"/>
      <c r="AO1048491" s="11"/>
      <c r="AP1048491" s="11"/>
      <c r="AQ1048491" s="11"/>
      <c r="AR1048491" s="11"/>
    </row>
    <row r="1048492" spans="11:44" s="3" customFormat="1" ht="20.100000000000001" customHeight="1" x14ac:dyDescent="0.2">
      <c r="K1048492" s="11"/>
      <c r="L1048492" s="11"/>
      <c r="M1048492" s="11"/>
      <c r="N1048492" s="11"/>
      <c r="O1048492" s="12"/>
      <c r="P1048492" s="12"/>
      <c r="Q1048492" s="12"/>
      <c r="R1048492" s="11"/>
      <c r="S1048492" s="11"/>
      <c r="T1048492" s="11"/>
      <c r="U1048492" s="11"/>
      <c r="V1048492" s="11"/>
      <c r="W1048492" s="11"/>
      <c r="X1048492" s="11"/>
      <c r="Y1048492" s="11"/>
      <c r="Z1048492" s="11"/>
      <c r="AA1048492" s="11"/>
      <c r="AB1048492" s="11"/>
      <c r="AC1048492" s="11"/>
      <c r="AD1048492" s="11"/>
      <c r="AE1048492" s="11"/>
      <c r="AF1048492" s="11"/>
      <c r="AG1048492" s="11"/>
      <c r="AH1048492" s="11"/>
      <c r="AI1048492" s="11"/>
      <c r="AJ1048492" s="11"/>
      <c r="AK1048492" s="11"/>
      <c r="AL1048492" s="11"/>
      <c r="AM1048492" s="11"/>
      <c r="AN1048492" s="11"/>
      <c r="AO1048492" s="11"/>
      <c r="AP1048492" s="11"/>
      <c r="AQ1048492" s="11"/>
      <c r="AR1048492" s="11"/>
    </row>
    <row r="1048493" spans="11:44" s="3" customFormat="1" ht="20.100000000000001" customHeight="1" x14ac:dyDescent="0.2">
      <c r="K1048493" s="11"/>
      <c r="L1048493" s="11"/>
      <c r="M1048493" s="11"/>
      <c r="N1048493" s="11"/>
      <c r="O1048493" s="12"/>
      <c r="P1048493" s="12"/>
      <c r="Q1048493" s="12"/>
      <c r="R1048493" s="11"/>
      <c r="S1048493" s="11"/>
      <c r="T1048493" s="11"/>
      <c r="U1048493" s="11"/>
      <c r="V1048493" s="11"/>
      <c r="W1048493" s="11"/>
      <c r="X1048493" s="11"/>
      <c r="Y1048493" s="11"/>
      <c r="Z1048493" s="11"/>
      <c r="AA1048493" s="11"/>
      <c r="AB1048493" s="11"/>
      <c r="AC1048493" s="11"/>
      <c r="AD1048493" s="11"/>
      <c r="AE1048493" s="11"/>
      <c r="AF1048493" s="11"/>
      <c r="AG1048493" s="11"/>
      <c r="AH1048493" s="11"/>
      <c r="AI1048493" s="11"/>
      <c r="AJ1048493" s="11"/>
      <c r="AK1048493" s="11"/>
      <c r="AL1048493" s="11"/>
      <c r="AM1048493" s="11"/>
      <c r="AN1048493" s="11"/>
      <c r="AO1048493" s="11"/>
      <c r="AP1048493" s="11"/>
      <c r="AQ1048493" s="11"/>
      <c r="AR1048493" s="11"/>
    </row>
    <row r="1048494" spans="11:44" s="3" customFormat="1" ht="20.100000000000001" customHeight="1" x14ac:dyDescent="0.2">
      <c r="K1048494" s="11"/>
      <c r="L1048494" s="11"/>
      <c r="M1048494" s="11"/>
      <c r="N1048494" s="11"/>
      <c r="O1048494" s="12"/>
      <c r="P1048494" s="12"/>
      <c r="Q1048494" s="12"/>
      <c r="R1048494" s="11"/>
      <c r="S1048494" s="11"/>
      <c r="T1048494" s="11"/>
      <c r="U1048494" s="11"/>
      <c r="V1048494" s="11"/>
      <c r="W1048494" s="11"/>
      <c r="X1048494" s="11"/>
      <c r="Y1048494" s="11"/>
      <c r="Z1048494" s="11"/>
      <c r="AA1048494" s="11"/>
      <c r="AB1048494" s="11"/>
      <c r="AC1048494" s="11"/>
      <c r="AD1048494" s="11"/>
      <c r="AE1048494" s="11"/>
      <c r="AF1048494" s="11"/>
      <c r="AG1048494" s="11"/>
      <c r="AH1048494" s="11"/>
      <c r="AI1048494" s="11"/>
      <c r="AJ1048494" s="11"/>
      <c r="AK1048494" s="11"/>
      <c r="AL1048494" s="11"/>
      <c r="AM1048494" s="11"/>
      <c r="AN1048494" s="11"/>
      <c r="AO1048494" s="11"/>
      <c r="AP1048494" s="11"/>
      <c r="AQ1048494" s="11"/>
      <c r="AR1048494" s="11"/>
    </row>
    <row r="1048495" spans="11:44" s="3" customFormat="1" ht="20.100000000000001" customHeight="1" x14ac:dyDescent="0.2">
      <c r="K1048495" s="11"/>
      <c r="L1048495" s="11"/>
      <c r="M1048495" s="11"/>
      <c r="N1048495" s="11"/>
      <c r="O1048495" s="12"/>
      <c r="P1048495" s="12"/>
      <c r="Q1048495" s="12"/>
      <c r="R1048495" s="11"/>
      <c r="S1048495" s="11"/>
      <c r="T1048495" s="11"/>
      <c r="U1048495" s="11"/>
      <c r="V1048495" s="11"/>
      <c r="W1048495" s="11"/>
      <c r="X1048495" s="11"/>
      <c r="Y1048495" s="11"/>
      <c r="Z1048495" s="11"/>
      <c r="AA1048495" s="11"/>
      <c r="AB1048495" s="11"/>
      <c r="AC1048495" s="11"/>
      <c r="AD1048495" s="11"/>
      <c r="AE1048495" s="11"/>
      <c r="AF1048495" s="11"/>
      <c r="AG1048495" s="11"/>
      <c r="AH1048495" s="11"/>
      <c r="AI1048495" s="11"/>
      <c r="AJ1048495" s="11"/>
      <c r="AK1048495" s="11"/>
      <c r="AL1048495" s="11"/>
      <c r="AM1048495" s="11"/>
      <c r="AN1048495" s="11"/>
      <c r="AO1048495" s="11"/>
      <c r="AP1048495" s="11"/>
      <c r="AQ1048495" s="11"/>
      <c r="AR1048495" s="11"/>
    </row>
    <row r="1048496" spans="11:44" s="3" customFormat="1" ht="20.100000000000001" customHeight="1" x14ac:dyDescent="0.2">
      <c r="K1048496" s="11"/>
      <c r="L1048496" s="11"/>
      <c r="M1048496" s="11"/>
      <c r="N1048496" s="11"/>
      <c r="O1048496" s="12"/>
      <c r="P1048496" s="12"/>
      <c r="Q1048496" s="12"/>
      <c r="R1048496" s="11"/>
      <c r="S1048496" s="11"/>
      <c r="T1048496" s="11"/>
      <c r="U1048496" s="11"/>
      <c r="V1048496" s="11"/>
      <c r="W1048496" s="11"/>
      <c r="X1048496" s="11"/>
      <c r="Y1048496" s="11"/>
      <c r="Z1048496" s="11"/>
      <c r="AA1048496" s="11"/>
      <c r="AB1048496" s="11"/>
      <c r="AC1048496" s="11"/>
      <c r="AD1048496" s="11"/>
      <c r="AE1048496" s="11"/>
      <c r="AF1048496" s="11"/>
      <c r="AG1048496" s="11"/>
      <c r="AH1048496" s="11"/>
      <c r="AI1048496" s="11"/>
      <c r="AJ1048496" s="11"/>
      <c r="AK1048496" s="11"/>
      <c r="AL1048496" s="11"/>
      <c r="AM1048496" s="11"/>
      <c r="AN1048496" s="11"/>
      <c r="AO1048496" s="11"/>
      <c r="AP1048496" s="11"/>
      <c r="AQ1048496" s="11"/>
      <c r="AR1048496" s="11"/>
    </row>
    <row r="1048497" spans="11:44" s="3" customFormat="1" ht="20.100000000000001" customHeight="1" x14ac:dyDescent="0.2">
      <c r="K1048497" s="11"/>
      <c r="L1048497" s="11"/>
      <c r="M1048497" s="11"/>
      <c r="N1048497" s="11"/>
      <c r="O1048497" s="12"/>
      <c r="P1048497" s="12"/>
      <c r="Q1048497" s="12"/>
      <c r="R1048497" s="11"/>
      <c r="S1048497" s="11"/>
      <c r="T1048497" s="11"/>
      <c r="U1048497" s="11"/>
      <c r="V1048497" s="11"/>
      <c r="W1048497" s="11"/>
      <c r="X1048497" s="11"/>
      <c r="Y1048497" s="11"/>
      <c r="Z1048497" s="11"/>
      <c r="AA1048497" s="11"/>
      <c r="AB1048497" s="11"/>
      <c r="AC1048497" s="11"/>
      <c r="AD1048497" s="11"/>
      <c r="AE1048497" s="11"/>
      <c r="AF1048497" s="11"/>
      <c r="AG1048497" s="11"/>
      <c r="AH1048497" s="11"/>
      <c r="AI1048497" s="11"/>
      <c r="AJ1048497" s="11"/>
      <c r="AK1048497" s="11"/>
      <c r="AL1048497" s="11"/>
      <c r="AM1048497" s="11"/>
      <c r="AN1048497" s="11"/>
      <c r="AO1048497" s="11"/>
      <c r="AP1048497" s="11"/>
      <c r="AQ1048497" s="11"/>
      <c r="AR1048497" s="11"/>
    </row>
    <row r="1048498" spans="11:44" s="3" customFormat="1" ht="20.100000000000001" customHeight="1" x14ac:dyDescent="0.2">
      <c r="K1048498" s="11"/>
      <c r="L1048498" s="11"/>
      <c r="M1048498" s="11"/>
      <c r="N1048498" s="11"/>
      <c r="O1048498" s="12"/>
      <c r="P1048498" s="12"/>
      <c r="Q1048498" s="12"/>
      <c r="R1048498" s="11"/>
      <c r="S1048498" s="11"/>
      <c r="T1048498" s="11"/>
      <c r="U1048498" s="11"/>
      <c r="V1048498" s="11"/>
      <c r="W1048498" s="11"/>
      <c r="X1048498" s="11"/>
      <c r="Y1048498" s="11"/>
      <c r="Z1048498" s="11"/>
      <c r="AA1048498" s="11"/>
      <c r="AB1048498" s="11"/>
      <c r="AC1048498" s="11"/>
      <c r="AD1048498" s="11"/>
      <c r="AE1048498" s="11"/>
      <c r="AF1048498" s="11"/>
      <c r="AG1048498" s="11"/>
      <c r="AH1048498" s="11"/>
      <c r="AI1048498" s="11"/>
      <c r="AJ1048498" s="11"/>
      <c r="AK1048498" s="11"/>
      <c r="AL1048498" s="11"/>
      <c r="AM1048498" s="11"/>
      <c r="AN1048498" s="11"/>
      <c r="AO1048498" s="11"/>
      <c r="AP1048498" s="11"/>
      <c r="AQ1048498" s="11"/>
      <c r="AR1048498" s="11"/>
    </row>
    <row r="1048499" spans="11:44" s="3" customFormat="1" ht="20.100000000000001" customHeight="1" x14ac:dyDescent="0.2">
      <c r="K1048499" s="11"/>
      <c r="L1048499" s="11"/>
      <c r="M1048499" s="11"/>
      <c r="N1048499" s="11"/>
      <c r="O1048499" s="12"/>
      <c r="P1048499" s="12"/>
      <c r="Q1048499" s="12"/>
      <c r="R1048499" s="11"/>
      <c r="S1048499" s="11"/>
      <c r="T1048499" s="11"/>
      <c r="U1048499" s="11"/>
      <c r="V1048499" s="11"/>
      <c r="W1048499" s="11"/>
      <c r="X1048499" s="11"/>
      <c r="Y1048499" s="11"/>
      <c r="Z1048499" s="11"/>
      <c r="AA1048499" s="11"/>
      <c r="AB1048499" s="11"/>
      <c r="AC1048499" s="11"/>
      <c r="AD1048499" s="11"/>
      <c r="AE1048499" s="11"/>
      <c r="AF1048499" s="11"/>
      <c r="AG1048499" s="11"/>
      <c r="AH1048499" s="11"/>
      <c r="AI1048499" s="11"/>
      <c r="AJ1048499" s="11"/>
      <c r="AK1048499" s="11"/>
      <c r="AL1048499" s="11"/>
      <c r="AM1048499" s="11"/>
      <c r="AN1048499" s="11"/>
      <c r="AO1048499" s="11"/>
      <c r="AP1048499" s="11"/>
      <c r="AQ1048499" s="11"/>
      <c r="AR1048499" s="11"/>
    </row>
    <row r="1048500" spans="11:44" s="3" customFormat="1" ht="20.100000000000001" customHeight="1" x14ac:dyDescent="0.2">
      <c r="K1048500" s="11"/>
      <c r="L1048500" s="11"/>
      <c r="M1048500" s="11"/>
      <c r="N1048500" s="11"/>
      <c r="O1048500" s="12"/>
      <c r="P1048500" s="12"/>
      <c r="Q1048500" s="12"/>
      <c r="R1048500" s="11"/>
      <c r="S1048500" s="11"/>
      <c r="T1048500" s="11"/>
      <c r="U1048500" s="11"/>
      <c r="V1048500" s="11"/>
      <c r="W1048500" s="11"/>
      <c r="X1048500" s="11"/>
      <c r="Y1048500" s="11"/>
      <c r="Z1048500" s="11"/>
      <c r="AA1048500" s="11"/>
      <c r="AB1048500" s="11"/>
      <c r="AC1048500" s="11"/>
      <c r="AD1048500" s="11"/>
      <c r="AE1048500" s="11"/>
      <c r="AF1048500" s="11"/>
      <c r="AG1048500" s="11"/>
      <c r="AH1048500" s="11"/>
      <c r="AI1048500" s="11"/>
      <c r="AJ1048500" s="11"/>
      <c r="AK1048500" s="11"/>
      <c r="AL1048500" s="11"/>
      <c r="AM1048500" s="11"/>
      <c r="AN1048500" s="11"/>
      <c r="AO1048500" s="11"/>
      <c r="AP1048500" s="11"/>
      <c r="AQ1048500" s="11"/>
      <c r="AR1048500" s="11"/>
    </row>
    <row r="1048501" spans="11:44" s="3" customFormat="1" ht="20.100000000000001" customHeight="1" x14ac:dyDescent="0.2">
      <c r="K1048501" s="11"/>
      <c r="L1048501" s="11"/>
      <c r="M1048501" s="11"/>
      <c r="N1048501" s="11"/>
      <c r="O1048501" s="12"/>
      <c r="P1048501" s="12"/>
      <c r="Q1048501" s="12"/>
      <c r="R1048501" s="11"/>
      <c r="S1048501" s="11"/>
      <c r="T1048501" s="11"/>
      <c r="U1048501" s="11"/>
      <c r="V1048501" s="11"/>
      <c r="W1048501" s="11"/>
      <c r="X1048501" s="11"/>
      <c r="Y1048501" s="11"/>
      <c r="Z1048501" s="11"/>
      <c r="AA1048501" s="11"/>
      <c r="AB1048501" s="11"/>
      <c r="AC1048501" s="11"/>
      <c r="AD1048501" s="11"/>
      <c r="AE1048501" s="11"/>
      <c r="AF1048501" s="11"/>
      <c r="AG1048501" s="11"/>
      <c r="AH1048501" s="11"/>
      <c r="AI1048501" s="11"/>
      <c r="AJ1048501" s="11"/>
      <c r="AK1048501" s="11"/>
      <c r="AL1048501" s="11"/>
      <c r="AM1048501" s="11"/>
      <c r="AN1048501" s="11"/>
      <c r="AO1048501" s="11"/>
      <c r="AP1048501" s="11"/>
      <c r="AQ1048501" s="11"/>
      <c r="AR1048501" s="11"/>
    </row>
    <row r="1048502" spans="11:44" s="3" customFormat="1" ht="20.100000000000001" customHeight="1" x14ac:dyDescent="0.2">
      <c r="K1048502" s="11"/>
      <c r="L1048502" s="11"/>
      <c r="M1048502" s="11"/>
      <c r="N1048502" s="11"/>
      <c r="O1048502" s="12"/>
      <c r="P1048502" s="12"/>
      <c r="Q1048502" s="12"/>
      <c r="R1048502" s="11"/>
      <c r="S1048502" s="11"/>
      <c r="T1048502" s="11"/>
      <c r="U1048502" s="11"/>
      <c r="V1048502" s="11"/>
      <c r="W1048502" s="11"/>
      <c r="X1048502" s="11"/>
      <c r="Y1048502" s="11"/>
      <c r="Z1048502" s="11"/>
      <c r="AA1048502" s="11"/>
      <c r="AB1048502" s="11"/>
      <c r="AC1048502" s="11"/>
      <c r="AD1048502" s="11"/>
      <c r="AE1048502" s="11"/>
      <c r="AF1048502" s="11"/>
      <c r="AG1048502" s="11"/>
      <c r="AH1048502" s="11"/>
      <c r="AI1048502" s="11"/>
      <c r="AJ1048502" s="11"/>
      <c r="AK1048502" s="11"/>
      <c r="AL1048502" s="11"/>
      <c r="AM1048502" s="11"/>
      <c r="AN1048502" s="11"/>
      <c r="AO1048502" s="11"/>
      <c r="AP1048502" s="11"/>
      <c r="AQ1048502" s="11"/>
      <c r="AR1048502" s="11"/>
    </row>
    <row r="1048503" spans="11:44" s="3" customFormat="1" ht="20.100000000000001" customHeight="1" x14ac:dyDescent="0.2">
      <c r="K1048503" s="11"/>
      <c r="L1048503" s="11"/>
      <c r="M1048503" s="11"/>
      <c r="N1048503" s="11"/>
      <c r="O1048503" s="12"/>
      <c r="P1048503" s="12"/>
      <c r="Q1048503" s="12"/>
      <c r="R1048503" s="11"/>
      <c r="S1048503" s="11"/>
      <c r="T1048503" s="11"/>
      <c r="U1048503" s="11"/>
      <c r="V1048503" s="11"/>
      <c r="W1048503" s="11"/>
      <c r="X1048503" s="11"/>
      <c r="Y1048503" s="11"/>
      <c r="Z1048503" s="11"/>
      <c r="AA1048503" s="11"/>
      <c r="AB1048503" s="11"/>
      <c r="AC1048503" s="11"/>
      <c r="AD1048503" s="11"/>
      <c r="AE1048503" s="11"/>
      <c r="AF1048503" s="11"/>
      <c r="AG1048503" s="11"/>
      <c r="AH1048503" s="11"/>
      <c r="AI1048503" s="11"/>
      <c r="AJ1048503" s="11"/>
      <c r="AK1048503" s="11"/>
      <c r="AL1048503" s="11"/>
      <c r="AM1048503" s="11"/>
      <c r="AN1048503" s="11"/>
      <c r="AO1048503" s="11"/>
      <c r="AP1048503" s="11"/>
      <c r="AQ1048503" s="11"/>
      <c r="AR1048503" s="11"/>
    </row>
    <row r="1048504" spans="11:44" s="3" customFormat="1" ht="20.100000000000001" customHeight="1" x14ac:dyDescent="0.2">
      <c r="K1048504" s="11"/>
      <c r="L1048504" s="11"/>
      <c r="M1048504" s="11"/>
      <c r="N1048504" s="11"/>
      <c r="O1048504" s="12"/>
      <c r="P1048504" s="12"/>
      <c r="Q1048504" s="12"/>
      <c r="R1048504" s="11"/>
      <c r="S1048504" s="11"/>
      <c r="T1048504" s="11"/>
      <c r="U1048504" s="11"/>
      <c r="V1048504" s="11"/>
      <c r="W1048504" s="11"/>
      <c r="X1048504" s="11"/>
      <c r="Y1048504" s="11"/>
      <c r="Z1048504" s="11"/>
      <c r="AA1048504" s="11"/>
      <c r="AB1048504" s="11"/>
      <c r="AC1048504" s="11"/>
      <c r="AD1048504" s="11"/>
      <c r="AE1048504" s="11"/>
      <c r="AF1048504" s="11"/>
      <c r="AG1048504" s="11"/>
      <c r="AH1048504" s="11"/>
      <c r="AI1048504" s="11"/>
      <c r="AJ1048504" s="11"/>
      <c r="AK1048504" s="11"/>
      <c r="AL1048504" s="11"/>
      <c r="AM1048504" s="11"/>
      <c r="AN1048504" s="11"/>
      <c r="AO1048504" s="11"/>
      <c r="AP1048504" s="11"/>
      <c r="AQ1048504" s="11"/>
      <c r="AR1048504" s="11"/>
    </row>
    <row r="1048505" spans="11:44" s="3" customFormat="1" ht="20.100000000000001" customHeight="1" x14ac:dyDescent="0.2">
      <c r="K1048505" s="11"/>
      <c r="L1048505" s="11"/>
      <c r="M1048505" s="11"/>
      <c r="N1048505" s="11"/>
      <c r="O1048505" s="12"/>
      <c r="P1048505" s="12"/>
      <c r="Q1048505" s="12"/>
      <c r="R1048505" s="11"/>
      <c r="S1048505" s="11"/>
      <c r="T1048505" s="11"/>
      <c r="U1048505" s="11"/>
      <c r="V1048505" s="11"/>
      <c r="W1048505" s="11"/>
      <c r="X1048505" s="11"/>
      <c r="Y1048505" s="11"/>
      <c r="Z1048505" s="11"/>
      <c r="AA1048505" s="11"/>
      <c r="AB1048505" s="11"/>
      <c r="AC1048505" s="11"/>
      <c r="AD1048505" s="11"/>
      <c r="AE1048505" s="11"/>
      <c r="AF1048505" s="11"/>
      <c r="AG1048505" s="11"/>
      <c r="AH1048505" s="11"/>
      <c r="AI1048505" s="11"/>
      <c r="AJ1048505" s="11"/>
      <c r="AK1048505" s="11"/>
      <c r="AL1048505" s="11"/>
      <c r="AM1048505" s="11"/>
      <c r="AN1048505" s="11"/>
      <c r="AO1048505" s="11"/>
      <c r="AP1048505" s="11"/>
      <c r="AQ1048505" s="11"/>
      <c r="AR1048505" s="11"/>
    </row>
    <row r="1048506" spans="11:44" s="3" customFormat="1" ht="20.100000000000001" customHeight="1" x14ac:dyDescent="0.2">
      <c r="K1048506" s="11"/>
      <c r="L1048506" s="11"/>
      <c r="M1048506" s="11"/>
      <c r="N1048506" s="11"/>
      <c r="O1048506" s="12"/>
      <c r="P1048506" s="12"/>
      <c r="Q1048506" s="12"/>
      <c r="R1048506" s="11"/>
      <c r="S1048506" s="11"/>
      <c r="T1048506" s="11"/>
      <c r="U1048506" s="11"/>
      <c r="V1048506" s="11"/>
      <c r="W1048506" s="11"/>
      <c r="X1048506" s="11"/>
      <c r="Y1048506" s="11"/>
      <c r="Z1048506" s="11"/>
      <c r="AA1048506" s="11"/>
      <c r="AB1048506" s="11"/>
      <c r="AC1048506" s="11"/>
      <c r="AD1048506" s="11"/>
      <c r="AE1048506" s="11"/>
      <c r="AF1048506" s="11"/>
      <c r="AG1048506" s="11"/>
      <c r="AH1048506" s="11"/>
      <c r="AI1048506" s="11"/>
      <c r="AJ1048506" s="11"/>
      <c r="AK1048506" s="11"/>
      <c r="AL1048506" s="11"/>
      <c r="AM1048506" s="11"/>
      <c r="AN1048506" s="11"/>
      <c r="AO1048506" s="11"/>
      <c r="AP1048506" s="11"/>
      <c r="AQ1048506" s="11"/>
      <c r="AR1048506" s="11"/>
    </row>
    <row r="1048507" spans="11:44" s="3" customFormat="1" ht="20.100000000000001" customHeight="1" x14ac:dyDescent="0.2">
      <c r="K1048507" s="11"/>
      <c r="L1048507" s="11"/>
      <c r="M1048507" s="11"/>
      <c r="N1048507" s="11"/>
      <c r="O1048507" s="12"/>
      <c r="P1048507" s="12"/>
      <c r="Q1048507" s="12"/>
      <c r="R1048507" s="11"/>
      <c r="S1048507" s="11"/>
      <c r="T1048507" s="11"/>
      <c r="U1048507" s="11"/>
      <c r="V1048507" s="11"/>
      <c r="W1048507" s="11"/>
      <c r="X1048507" s="11"/>
      <c r="Y1048507" s="11"/>
      <c r="Z1048507" s="11"/>
      <c r="AA1048507" s="11"/>
      <c r="AB1048507" s="11"/>
      <c r="AC1048507" s="11"/>
      <c r="AD1048507" s="11"/>
      <c r="AE1048507" s="11"/>
      <c r="AF1048507" s="11"/>
      <c r="AG1048507" s="11"/>
      <c r="AH1048507" s="11"/>
      <c r="AI1048507" s="11"/>
      <c r="AJ1048507" s="11"/>
      <c r="AK1048507" s="11"/>
      <c r="AL1048507" s="11"/>
      <c r="AM1048507" s="11"/>
      <c r="AN1048507" s="11"/>
      <c r="AO1048507" s="11"/>
      <c r="AP1048507" s="11"/>
      <c r="AQ1048507" s="11"/>
      <c r="AR1048507" s="11"/>
    </row>
    <row r="1048508" spans="11:44" s="3" customFormat="1" ht="20.100000000000001" customHeight="1" x14ac:dyDescent="0.2">
      <c r="K1048508" s="11"/>
      <c r="L1048508" s="11"/>
      <c r="M1048508" s="11"/>
      <c r="N1048508" s="11"/>
      <c r="O1048508" s="12"/>
      <c r="P1048508" s="12"/>
      <c r="Q1048508" s="12"/>
      <c r="R1048508" s="11"/>
      <c r="S1048508" s="11"/>
      <c r="T1048508" s="11"/>
      <c r="U1048508" s="11"/>
      <c r="V1048508" s="11"/>
      <c r="W1048508" s="11"/>
      <c r="X1048508" s="11"/>
      <c r="Y1048508" s="11"/>
      <c r="Z1048508" s="11"/>
      <c r="AA1048508" s="11"/>
      <c r="AB1048508" s="11"/>
      <c r="AC1048508" s="11"/>
      <c r="AD1048508" s="11"/>
      <c r="AE1048508" s="11"/>
      <c r="AF1048508" s="11"/>
      <c r="AG1048508" s="11"/>
      <c r="AH1048508" s="11"/>
      <c r="AI1048508" s="11"/>
      <c r="AJ1048508" s="11"/>
      <c r="AK1048508" s="11"/>
      <c r="AL1048508" s="11"/>
      <c r="AM1048508" s="11"/>
      <c r="AN1048508" s="11"/>
      <c r="AO1048508" s="11"/>
      <c r="AP1048508" s="11"/>
      <c r="AQ1048508" s="11"/>
      <c r="AR1048508" s="11"/>
    </row>
    <row r="1048509" spans="11:44" s="3" customFormat="1" ht="20.100000000000001" customHeight="1" x14ac:dyDescent="0.2">
      <c r="K1048509" s="11"/>
      <c r="L1048509" s="11"/>
      <c r="M1048509" s="11"/>
      <c r="N1048509" s="11"/>
      <c r="O1048509" s="12"/>
      <c r="P1048509" s="12"/>
      <c r="Q1048509" s="12"/>
      <c r="R1048509" s="11"/>
      <c r="S1048509" s="11"/>
      <c r="T1048509" s="11"/>
      <c r="U1048509" s="11"/>
      <c r="V1048509" s="11"/>
      <c r="W1048509" s="11"/>
      <c r="X1048509" s="11"/>
      <c r="Y1048509" s="11"/>
      <c r="Z1048509" s="11"/>
      <c r="AA1048509" s="11"/>
      <c r="AB1048509" s="11"/>
      <c r="AC1048509" s="11"/>
      <c r="AD1048509" s="11"/>
      <c r="AE1048509" s="11"/>
      <c r="AF1048509" s="11"/>
      <c r="AG1048509" s="11"/>
      <c r="AH1048509" s="11"/>
      <c r="AI1048509" s="11"/>
      <c r="AJ1048509" s="11"/>
      <c r="AK1048509" s="11"/>
      <c r="AL1048509" s="11"/>
      <c r="AM1048509" s="11"/>
      <c r="AN1048509" s="11"/>
      <c r="AO1048509" s="11"/>
      <c r="AP1048509" s="11"/>
      <c r="AQ1048509" s="11"/>
      <c r="AR1048509" s="11"/>
    </row>
    <row r="1048510" spans="11:44" s="3" customFormat="1" ht="20.100000000000001" customHeight="1" x14ac:dyDescent="0.2">
      <c r="K1048510" s="11"/>
      <c r="L1048510" s="11"/>
      <c r="M1048510" s="11"/>
      <c r="N1048510" s="11"/>
      <c r="O1048510" s="12"/>
      <c r="P1048510" s="12"/>
      <c r="Q1048510" s="12"/>
      <c r="R1048510" s="11"/>
      <c r="S1048510" s="11"/>
      <c r="T1048510" s="11"/>
      <c r="U1048510" s="11"/>
      <c r="V1048510" s="11"/>
      <c r="W1048510" s="11"/>
      <c r="X1048510" s="11"/>
      <c r="Y1048510" s="11"/>
      <c r="Z1048510" s="11"/>
      <c r="AA1048510" s="11"/>
      <c r="AB1048510" s="11"/>
      <c r="AC1048510" s="11"/>
      <c r="AD1048510" s="11"/>
      <c r="AE1048510" s="11"/>
      <c r="AF1048510" s="11"/>
      <c r="AG1048510" s="11"/>
      <c r="AH1048510" s="11"/>
      <c r="AI1048510" s="11"/>
      <c r="AJ1048510" s="11"/>
      <c r="AK1048510" s="11"/>
      <c r="AL1048510" s="11"/>
      <c r="AM1048510" s="11"/>
      <c r="AN1048510" s="11"/>
      <c r="AO1048510" s="11"/>
      <c r="AP1048510" s="11"/>
      <c r="AQ1048510" s="11"/>
      <c r="AR1048510" s="11"/>
    </row>
    <row r="1048511" spans="11:44" s="3" customFormat="1" ht="20.100000000000001" customHeight="1" x14ac:dyDescent="0.2">
      <c r="K1048511" s="11"/>
      <c r="L1048511" s="11"/>
      <c r="M1048511" s="11"/>
      <c r="N1048511" s="11"/>
      <c r="O1048511" s="12"/>
      <c r="P1048511" s="12"/>
      <c r="Q1048511" s="12"/>
      <c r="R1048511" s="11"/>
      <c r="S1048511" s="11"/>
      <c r="T1048511" s="11"/>
      <c r="U1048511" s="11"/>
      <c r="V1048511" s="11"/>
      <c r="W1048511" s="11"/>
      <c r="X1048511" s="11"/>
      <c r="Y1048511" s="11"/>
      <c r="Z1048511" s="11"/>
      <c r="AA1048511" s="11"/>
      <c r="AB1048511" s="11"/>
      <c r="AC1048511" s="11"/>
      <c r="AD1048511" s="11"/>
      <c r="AE1048511" s="11"/>
      <c r="AF1048511" s="11"/>
      <c r="AG1048511" s="11"/>
      <c r="AH1048511" s="11"/>
      <c r="AI1048511" s="11"/>
      <c r="AJ1048511" s="11"/>
      <c r="AK1048511" s="11"/>
      <c r="AL1048511" s="11"/>
      <c r="AM1048511" s="11"/>
      <c r="AN1048511" s="11"/>
      <c r="AO1048511" s="11"/>
      <c r="AP1048511" s="11"/>
      <c r="AQ1048511" s="11"/>
      <c r="AR1048511" s="11"/>
    </row>
    <row r="1048512" spans="11:44" s="3" customFormat="1" ht="20.100000000000001" customHeight="1" x14ac:dyDescent="0.2">
      <c r="K1048512" s="11"/>
      <c r="L1048512" s="11"/>
      <c r="M1048512" s="11"/>
      <c r="N1048512" s="11"/>
      <c r="O1048512" s="12"/>
      <c r="P1048512" s="12"/>
      <c r="Q1048512" s="12"/>
      <c r="R1048512" s="11"/>
      <c r="S1048512" s="11"/>
      <c r="T1048512" s="11"/>
      <c r="U1048512" s="11"/>
      <c r="V1048512" s="11"/>
      <c r="W1048512" s="11"/>
      <c r="X1048512" s="11"/>
      <c r="Y1048512" s="11"/>
      <c r="Z1048512" s="11"/>
      <c r="AA1048512" s="11"/>
      <c r="AB1048512" s="11"/>
      <c r="AC1048512" s="11"/>
      <c r="AD1048512" s="11"/>
      <c r="AE1048512" s="11"/>
      <c r="AF1048512" s="11"/>
      <c r="AG1048512" s="11"/>
      <c r="AH1048512" s="11"/>
      <c r="AI1048512" s="11"/>
      <c r="AJ1048512" s="11"/>
      <c r="AK1048512" s="11"/>
      <c r="AL1048512" s="11"/>
      <c r="AM1048512" s="11"/>
      <c r="AN1048512" s="11"/>
      <c r="AO1048512" s="11"/>
      <c r="AP1048512" s="11"/>
      <c r="AQ1048512" s="11"/>
      <c r="AR1048512" s="11"/>
    </row>
    <row r="1048513" spans="11:44" s="3" customFormat="1" ht="20.100000000000001" customHeight="1" x14ac:dyDescent="0.2">
      <c r="K1048513" s="11"/>
      <c r="L1048513" s="11"/>
      <c r="M1048513" s="11"/>
      <c r="N1048513" s="11"/>
      <c r="O1048513" s="12"/>
      <c r="P1048513" s="12"/>
      <c r="Q1048513" s="12"/>
      <c r="R1048513" s="11"/>
      <c r="S1048513" s="11"/>
      <c r="T1048513" s="11"/>
      <c r="U1048513" s="11"/>
      <c r="V1048513" s="11"/>
      <c r="W1048513" s="11"/>
      <c r="X1048513" s="11"/>
      <c r="Y1048513" s="11"/>
      <c r="Z1048513" s="11"/>
      <c r="AA1048513" s="11"/>
      <c r="AB1048513" s="11"/>
      <c r="AC1048513" s="11"/>
      <c r="AD1048513" s="11"/>
      <c r="AE1048513" s="11"/>
      <c r="AF1048513" s="11"/>
      <c r="AG1048513" s="11"/>
      <c r="AH1048513" s="11"/>
      <c r="AI1048513" s="11"/>
      <c r="AJ1048513" s="11"/>
      <c r="AK1048513" s="11"/>
      <c r="AL1048513" s="11"/>
      <c r="AM1048513" s="11"/>
      <c r="AN1048513" s="11"/>
      <c r="AO1048513" s="11"/>
      <c r="AP1048513" s="11"/>
      <c r="AQ1048513" s="11"/>
      <c r="AR1048513" s="11"/>
    </row>
    <row r="1048514" spans="11:44" s="3" customFormat="1" ht="20.100000000000001" customHeight="1" x14ac:dyDescent="0.2">
      <c r="K1048514" s="11"/>
      <c r="L1048514" s="11"/>
      <c r="M1048514" s="11"/>
      <c r="N1048514" s="11"/>
      <c r="O1048514" s="12"/>
      <c r="P1048514" s="12"/>
      <c r="Q1048514" s="12"/>
      <c r="R1048514" s="11"/>
      <c r="S1048514" s="11"/>
      <c r="T1048514" s="11"/>
      <c r="U1048514" s="11"/>
      <c r="V1048514" s="11"/>
      <c r="W1048514" s="11"/>
      <c r="X1048514" s="11"/>
      <c r="Y1048514" s="11"/>
      <c r="Z1048514" s="11"/>
      <c r="AA1048514" s="11"/>
      <c r="AB1048514" s="11"/>
      <c r="AC1048514" s="11"/>
      <c r="AD1048514" s="11"/>
      <c r="AE1048514" s="11"/>
      <c r="AF1048514" s="11"/>
      <c r="AG1048514" s="11"/>
      <c r="AH1048514" s="11"/>
      <c r="AI1048514" s="11"/>
      <c r="AJ1048514" s="11"/>
      <c r="AK1048514" s="11"/>
      <c r="AL1048514" s="11"/>
      <c r="AM1048514" s="11"/>
      <c r="AN1048514" s="11"/>
      <c r="AO1048514" s="11"/>
      <c r="AP1048514" s="11"/>
      <c r="AQ1048514" s="11"/>
      <c r="AR1048514" s="11"/>
    </row>
    <row r="1048515" spans="11:44" s="3" customFormat="1" ht="20.100000000000001" customHeight="1" x14ac:dyDescent="0.2">
      <c r="K1048515" s="11"/>
      <c r="L1048515" s="11"/>
      <c r="M1048515" s="11"/>
      <c r="N1048515" s="11"/>
      <c r="O1048515" s="12"/>
      <c r="P1048515" s="12"/>
      <c r="Q1048515" s="12"/>
      <c r="R1048515" s="11"/>
      <c r="S1048515" s="11"/>
      <c r="T1048515" s="11"/>
      <c r="U1048515" s="11"/>
      <c r="V1048515" s="11"/>
      <c r="W1048515" s="11"/>
      <c r="X1048515" s="11"/>
      <c r="Y1048515" s="11"/>
      <c r="Z1048515" s="11"/>
      <c r="AA1048515" s="11"/>
      <c r="AB1048515" s="11"/>
      <c r="AC1048515" s="11"/>
      <c r="AD1048515" s="11"/>
      <c r="AE1048515" s="11"/>
      <c r="AF1048515" s="11"/>
      <c r="AG1048515" s="11"/>
      <c r="AH1048515" s="11"/>
      <c r="AI1048515" s="11"/>
      <c r="AJ1048515" s="11"/>
      <c r="AK1048515" s="11"/>
      <c r="AL1048515" s="11"/>
      <c r="AM1048515" s="11"/>
      <c r="AN1048515" s="11"/>
      <c r="AO1048515" s="11"/>
      <c r="AP1048515" s="11"/>
      <c r="AQ1048515" s="11"/>
      <c r="AR1048515" s="11"/>
    </row>
    <row r="1048516" spans="11:44" s="3" customFormat="1" ht="20.100000000000001" customHeight="1" x14ac:dyDescent="0.2">
      <c r="K1048516" s="11"/>
      <c r="L1048516" s="11"/>
      <c r="M1048516" s="11"/>
      <c r="N1048516" s="11"/>
      <c r="O1048516" s="12"/>
      <c r="P1048516" s="12"/>
      <c r="Q1048516" s="12"/>
      <c r="R1048516" s="11"/>
      <c r="S1048516" s="11"/>
      <c r="T1048516" s="11"/>
      <c r="U1048516" s="11"/>
      <c r="V1048516" s="11"/>
      <c r="W1048516" s="11"/>
      <c r="X1048516" s="11"/>
      <c r="Y1048516" s="11"/>
      <c r="Z1048516" s="11"/>
      <c r="AA1048516" s="11"/>
      <c r="AB1048516" s="11"/>
      <c r="AC1048516" s="11"/>
      <c r="AD1048516" s="11"/>
      <c r="AE1048516" s="11"/>
      <c r="AF1048516" s="11"/>
      <c r="AG1048516" s="11"/>
      <c r="AH1048516" s="11"/>
      <c r="AI1048516" s="11"/>
      <c r="AJ1048516" s="11"/>
      <c r="AK1048516" s="11"/>
      <c r="AL1048516" s="11"/>
      <c r="AM1048516" s="11"/>
      <c r="AN1048516" s="11"/>
      <c r="AO1048516" s="11"/>
      <c r="AP1048516" s="11"/>
      <c r="AQ1048516" s="11"/>
      <c r="AR1048516" s="11"/>
    </row>
    <row r="1048517" spans="11:44" s="3" customFormat="1" ht="20.100000000000001" customHeight="1" x14ac:dyDescent="0.2">
      <c r="K1048517" s="11"/>
      <c r="L1048517" s="11"/>
      <c r="M1048517" s="11"/>
      <c r="N1048517" s="11"/>
      <c r="O1048517" s="12"/>
      <c r="P1048517" s="12"/>
      <c r="Q1048517" s="12"/>
      <c r="R1048517" s="11"/>
      <c r="S1048517" s="11"/>
      <c r="T1048517" s="11"/>
      <c r="U1048517" s="11"/>
      <c r="V1048517" s="11"/>
      <c r="W1048517" s="11"/>
      <c r="X1048517" s="11"/>
      <c r="Y1048517" s="11"/>
      <c r="Z1048517" s="11"/>
      <c r="AA1048517" s="11"/>
      <c r="AB1048517" s="11"/>
      <c r="AC1048517" s="11"/>
      <c r="AD1048517" s="11"/>
      <c r="AE1048517" s="11"/>
      <c r="AF1048517" s="11"/>
      <c r="AG1048517" s="11"/>
      <c r="AH1048517" s="11"/>
      <c r="AI1048517" s="11"/>
      <c r="AJ1048517" s="11"/>
      <c r="AK1048517" s="11"/>
      <c r="AL1048517" s="11"/>
      <c r="AM1048517" s="11"/>
      <c r="AN1048517" s="11"/>
      <c r="AO1048517" s="11"/>
      <c r="AP1048517" s="11"/>
      <c r="AQ1048517" s="11"/>
      <c r="AR1048517" s="11"/>
    </row>
    <row r="1048518" spans="11:44" s="3" customFormat="1" ht="20.100000000000001" customHeight="1" x14ac:dyDescent="0.2">
      <c r="K1048518" s="11"/>
      <c r="L1048518" s="11"/>
      <c r="M1048518" s="11"/>
      <c r="N1048518" s="11"/>
      <c r="O1048518" s="12"/>
      <c r="P1048518" s="12"/>
      <c r="Q1048518" s="12"/>
      <c r="R1048518" s="11"/>
      <c r="S1048518" s="11"/>
      <c r="T1048518" s="11"/>
      <c r="U1048518" s="11"/>
      <c r="V1048518" s="11"/>
      <c r="W1048518" s="11"/>
      <c r="X1048518" s="11"/>
      <c r="Y1048518" s="11"/>
      <c r="Z1048518" s="11"/>
      <c r="AA1048518" s="11"/>
      <c r="AB1048518" s="11"/>
      <c r="AC1048518" s="11"/>
      <c r="AD1048518" s="11"/>
      <c r="AE1048518" s="11"/>
      <c r="AF1048518" s="11"/>
      <c r="AG1048518" s="11"/>
      <c r="AH1048518" s="11"/>
      <c r="AI1048518" s="11"/>
      <c r="AJ1048518" s="11"/>
      <c r="AK1048518" s="11"/>
      <c r="AL1048518" s="11"/>
      <c r="AM1048518" s="11"/>
      <c r="AN1048518" s="11"/>
      <c r="AO1048518" s="11"/>
      <c r="AP1048518" s="11"/>
      <c r="AQ1048518" s="11"/>
      <c r="AR1048518" s="11"/>
    </row>
    <row r="1048519" spans="11:44" s="3" customFormat="1" ht="20.100000000000001" customHeight="1" x14ac:dyDescent="0.2">
      <c r="K1048519" s="11"/>
      <c r="L1048519" s="11"/>
      <c r="M1048519" s="11"/>
      <c r="N1048519" s="11"/>
      <c r="O1048519" s="12"/>
      <c r="P1048519" s="12"/>
      <c r="Q1048519" s="12"/>
      <c r="R1048519" s="11"/>
      <c r="S1048519" s="11"/>
      <c r="T1048519" s="11"/>
      <c r="U1048519" s="11"/>
      <c r="V1048519" s="11"/>
      <c r="W1048519" s="11"/>
      <c r="X1048519" s="11"/>
      <c r="Y1048519" s="11"/>
      <c r="Z1048519" s="11"/>
      <c r="AA1048519" s="11"/>
      <c r="AB1048519" s="11"/>
      <c r="AC1048519" s="11"/>
      <c r="AD1048519" s="11"/>
      <c r="AE1048519" s="11"/>
      <c r="AF1048519" s="11"/>
      <c r="AG1048519" s="11"/>
      <c r="AH1048519" s="11"/>
      <c r="AI1048519" s="11"/>
      <c r="AJ1048519" s="11"/>
      <c r="AK1048519" s="11"/>
      <c r="AL1048519" s="11"/>
      <c r="AM1048519" s="11"/>
      <c r="AN1048519" s="11"/>
      <c r="AO1048519" s="11"/>
      <c r="AP1048519" s="11"/>
      <c r="AQ1048519" s="11"/>
      <c r="AR1048519" s="11"/>
    </row>
    <row r="1048520" spans="11:44" s="3" customFormat="1" ht="20.100000000000001" customHeight="1" x14ac:dyDescent="0.2">
      <c r="K1048520" s="11"/>
      <c r="L1048520" s="11"/>
      <c r="M1048520" s="11"/>
      <c r="N1048520" s="11"/>
      <c r="O1048520" s="12"/>
      <c r="P1048520" s="12"/>
      <c r="Q1048520" s="12"/>
      <c r="R1048520" s="11"/>
      <c r="S1048520" s="11"/>
      <c r="T1048520" s="11"/>
      <c r="U1048520" s="11"/>
      <c r="V1048520" s="11"/>
      <c r="W1048520" s="11"/>
      <c r="X1048520" s="11"/>
      <c r="Y1048520" s="11"/>
      <c r="Z1048520" s="11"/>
      <c r="AA1048520" s="11"/>
      <c r="AB1048520" s="11"/>
      <c r="AC1048520" s="11"/>
      <c r="AD1048520" s="11"/>
      <c r="AE1048520" s="11"/>
      <c r="AF1048520" s="11"/>
      <c r="AG1048520" s="11"/>
      <c r="AH1048520" s="11"/>
      <c r="AI1048520" s="11"/>
      <c r="AJ1048520" s="11"/>
      <c r="AK1048520" s="11"/>
      <c r="AL1048520" s="11"/>
      <c r="AM1048520" s="11"/>
      <c r="AN1048520" s="11"/>
      <c r="AO1048520" s="11"/>
      <c r="AP1048520" s="11"/>
      <c r="AQ1048520" s="11"/>
      <c r="AR1048520" s="11"/>
    </row>
    <row r="1048521" spans="11:44" s="3" customFormat="1" ht="20.100000000000001" customHeight="1" x14ac:dyDescent="0.2">
      <c r="K1048521" s="11"/>
      <c r="L1048521" s="11"/>
      <c r="M1048521" s="11"/>
      <c r="N1048521" s="11"/>
      <c r="O1048521" s="12"/>
      <c r="P1048521" s="12"/>
      <c r="Q1048521" s="12"/>
      <c r="R1048521" s="11"/>
      <c r="S1048521" s="11"/>
      <c r="T1048521" s="11"/>
      <c r="U1048521" s="11"/>
      <c r="V1048521" s="11"/>
      <c r="W1048521" s="11"/>
      <c r="X1048521" s="11"/>
      <c r="Y1048521" s="11"/>
      <c r="Z1048521" s="11"/>
      <c r="AA1048521" s="11"/>
      <c r="AB1048521" s="11"/>
      <c r="AC1048521" s="11"/>
      <c r="AD1048521" s="11"/>
      <c r="AE1048521" s="11"/>
      <c r="AF1048521" s="11"/>
      <c r="AG1048521" s="11"/>
      <c r="AH1048521" s="11"/>
      <c r="AI1048521" s="11"/>
      <c r="AJ1048521" s="11"/>
      <c r="AK1048521" s="11"/>
      <c r="AL1048521" s="11"/>
      <c r="AM1048521" s="11"/>
      <c r="AN1048521" s="11"/>
      <c r="AO1048521" s="11"/>
      <c r="AP1048521" s="11"/>
      <c r="AQ1048521" s="11"/>
      <c r="AR1048521" s="11"/>
    </row>
    <row r="1048522" spans="11:44" s="3" customFormat="1" ht="20.100000000000001" customHeight="1" x14ac:dyDescent="0.2">
      <c r="K1048522" s="11"/>
      <c r="L1048522" s="11"/>
      <c r="M1048522" s="11"/>
      <c r="N1048522" s="11"/>
      <c r="O1048522" s="12"/>
      <c r="P1048522" s="12"/>
      <c r="Q1048522" s="12"/>
      <c r="R1048522" s="11"/>
      <c r="S1048522" s="11"/>
      <c r="T1048522" s="11"/>
      <c r="U1048522" s="11"/>
      <c r="V1048522" s="11"/>
      <c r="W1048522" s="11"/>
      <c r="X1048522" s="11"/>
      <c r="Y1048522" s="11"/>
      <c r="Z1048522" s="11"/>
      <c r="AA1048522" s="11"/>
      <c r="AB1048522" s="11"/>
      <c r="AC1048522" s="11"/>
      <c r="AD1048522" s="11"/>
      <c r="AE1048522" s="11"/>
      <c r="AF1048522" s="11"/>
      <c r="AG1048522" s="11"/>
      <c r="AH1048522" s="11"/>
      <c r="AI1048522" s="11"/>
      <c r="AJ1048522" s="11"/>
      <c r="AK1048522" s="11"/>
      <c r="AL1048522" s="11"/>
      <c r="AM1048522" s="11"/>
      <c r="AN1048522" s="11"/>
      <c r="AO1048522" s="11"/>
      <c r="AP1048522" s="11"/>
      <c r="AQ1048522" s="11"/>
      <c r="AR1048522" s="11"/>
    </row>
    <row r="1048523" spans="11:44" s="3" customFormat="1" ht="20.100000000000001" customHeight="1" x14ac:dyDescent="0.2">
      <c r="K1048523" s="11"/>
      <c r="L1048523" s="11"/>
      <c r="M1048523" s="11"/>
      <c r="N1048523" s="11"/>
      <c r="O1048523" s="12"/>
      <c r="P1048523" s="12"/>
      <c r="Q1048523" s="12"/>
      <c r="R1048523" s="11"/>
      <c r="S1048523" s="11"/>
      <c r="T1048523" s="11"/>
      <c r="U1048523" s="11"/>
      <c r="V1048523" s="11"/>
      <c r="W1048523" s="11"/>
      <c r="X1048523" s="11"/>
      <c r="Y1048523" s="11"/>
      <c r="Z1048523" s="11"/>
      <c r="AA1048523" s="11"/>
      <c r="AB1048523" s="11"/>
      <c r="AC1048523" s="11"/>
      <c r="AD1048523" s="11"/>
      <c r="AE1048523" s="11"/>
      <c r="AF1048523" s="11"/>
      <c r="AG1048523" s="11"/>
      <c r="AH1048523" s="11"/>
      <c r="AI1048523" s="11"/>
      <c r="AJ1048523" s="11"/>
      <c r="AK1048523" s="11"/>
      <c r="AL1048523" s="11"/>
      <c r="AM1048523" s="11"/>
      <c r="AN1048523" s="11"/>
      <c r="AO1048523" s="11"/>
      <c r="AP1048523" s="11"/>
      <c r="AQ1048523" s="11"/>
      <c r="AR1048523" s="11"/>
    </row>
    <row r="1048524" spans="11:44" s="3" customFormat="1" ht="20.100000000000001" customHeight="1" x14ac:dyDescent="0.2">
      <c r="K1048524" s="11"/>
      <c r="L1048524" s="11"/>
      <c r="M1048524" s="11"/>
      <c r="N1048524" s="11"/>
      <c r="O1048524" s="12"/>
      <c r="P1048524" s="12"/>
      <c r="Q1048524" s="12"/>
      <c r="R1048524" s="11"/>
      <c r="S1048524" s="11"/>
      <c r="T1048524" s="11"/>
      <c r="U1048524" s="11"/>
      <c r="V1048524" s="11"/>
      <c r="W1048524" s="11"/>
      <c r="X1048524" s="11"/>
      <c r="Y1048524" s="11"/>
      <c r="Z1048524" s="11"/>
      <c r="AA1048524" s="11"/>
      <c r="AB1048524" s="11"/>
      <c r="AC1048524" s="11"/>
      <c r="AD1048524" s="11"/>
      <c r="AE1048524" s="11"/>
      <c r="AF1048524" s="11"/>
      <c r="AG1048524" s="11"/>
      <c r="AH1048524" s="11"/>
      <c r="AI1048524" s="11"/>
      <c r="AJ1048524" s="11"/>
      <c r="AK1048524" s="11"/>
      <c r="AL1048524" s="11"/>
      <c r="AM1048524" s="11"/>
      <c r="AN1048524" s="11"/>
      <c r="AO1048524" s="11"/>
      <c r="AP1048524" s="11"/>
      <c r="AQ1048524" s="11"/>
      <c r="AR1048524" s="11"/>
    </row>
    <row r="1048525" spans="11:44" s="3" customFormat="1" ht="20.100000000000001" customHeight="1" x14ac:dyDescent="0.2">
      <c r="K1048525" s="11"/>
      <c r="L1048525" s="11"/>
      <c r="M1048525" s="11"/>
      <c r="N1048525" s="11"/>
      <c r="O1048525" s="12"/>
      <c r="P1048525" s="12"/>
      <c r="Q1048525" s="12"/>
      <c r="R1048525" s="11"/>
      <c r="S1048525" s="11"/>
      <c r="T1048525" s="11"/>
      <c r="U1048525" s="11"/>
      <c r="V1048525" s="11"/>
      <c r="W1048525" s="11"/>
      <c r="X1048525" s="11"/>
      <c r="Y1048525" s="11"/>
      <c r="Z1048525" s="11"/>
      <c r="AA1048525" s="11"/>
      <c r="AB1048525" s="11"/>
      <c r="AC1048525" s="11"/>
      <c r="AD1048525" s="11"/>
      <c r="AE1048525" s="11"/>
      <c r="AF1048525" s="11"/>
      <c r="AG1048525" s="11"/>
      <c r="AH1048525" s="11"/>
      <c r="AI1048525" s="11"/>
      <c r="AJ1048525" s="11"/>
      <c r="AK1048525" s="11"/>
      <c r="AL1048525" s="11"/>
      <c r="AM1048525" s="11"/>
      <c r="AN1048525" s="11"/>
      <c r="AO1048525" s="11"/>
      <c r="AP1048525" s="11"/>
      <c r="AQ1048525" s="11"/>
      <c r="AR1048525" s="11"/>
    </row>
    <row r="1048526" spans="11:44" s="3" customFormat="1" ht="20.100000000000001" customHeight="1" x14ac:dyDescent="0.2">
      <c r="K1048526" s="11"/>
      <c r="L1048526" s="11"/>
      <c r="M1048526" s="11"/>
      <c r="N1048526" s="11"/>
      <c r="O1048526" s="12"/>
      <c r="P1048526" s="12"/>
      <c r="Q1048526" s="12"/>
      <c r="R1048526" s="11"/>
      <c r="S1048526" s="11"/>
      <c r="T1048526" s="11"/>
      <c r="U1048526" s="11"/>
      <c r="V1048526" s="11"/>
      <c r="W1048526" s="11"/>
      <c r="X1048526" s="11"/>
      <c r="Y1048526" s="11"/>
      <c r="Z1048526" s="11"/>
      <c r="AA1048526" s="11"/>
      <c r="AB1048526" s="11"/>
      <c r="AC1048526" s="11"/>
      <c r="AD1048526" s="11"/>
      <c r="AE1048526" s="11"/>
      <c r="AF1048526" s="11"/>
      <c r="AG1048526" s="11"/>
      <c r="AH1048526" s="11"/>
      <c r="AI1048526" s="11"/>
      <c r="AJ1048526" s="11"/>
      <c r="AK1048526" s="11"/>
      <c r="AL1048526" s="11"/>
      <c r="AM1048526" s="11"/>
      <c r="AN1048526" s="11"/>
      <c r="AO1048526" s="11"/>
      <c r="AP1048526" s="11"/>
      <c r="AQ1048526" s="11"/>
      <c r="AR1048526" s="11"/>
    </row>
    <row r="1048527" spans="11:44" s="3" customFormat="1" ht="20.100000000000001" customHeight="1" x14ac:dyDescent="0.2">
      <c r="K1048527" s="11"/>
      <c r="L1048527" s="11"/>
      <c r="M1048527" s="11"/>
      <c r="N1048527" s="11"/>
      <c r="O1048527" s="12"/>
      <c r="P1048527" s="12"/>
      <c r="Q1048527" s="12"/>
      <c r="R1048527" s="11"/>
      <c r="S1048527" s="11"/>
      <c r="T1048527" s="11"/>
      <c r="U1048527" s="11"/>
      <c r="V1048527" s="11"/>
      <c r="W1048527" s="11"/>
      <c r="X1048527" s="11"/>
      <c r="Y1048527" s="11"/>
      <c r="Z1048527" s="11"/>
      <c r="AA1048527" s="11"/>
      <c r="AB1048527" s="11"/>
      <c r="AC1048527" s="11"/>
      <c r="AD1048527" s="11"/>
      <c r="AE1048527" s="11"/>
      <c r="AF1048527" s="11"/>
      <c r="AG1048527" s="11"/>
      <c r="AH1048527" s="11"/>
      <c r="AI1048527" s="11"/>
      <c r="AJ1048527" s="11"/>
      <c r="AK1048527" s="11"/>
      <c r="AL1048527" s="11"/>
      <c r="AM1048527" s="11"/>
      <c r="AN1048527" s="11"/>
      <c r="AO1048527" s="11"/>
      <c r="AP1048527" s="11"/>
      <c r="AQ1048527" s="11"/>
      <c r="AR1048527" s="11"/>
    </row>
    <row r="1048528" spans="11:44" s="3" customFormat="1" ht="20.100000000000001" customHeight="1" x14ac:dyDescent="0.2">
      <c r="K1048528" s="11"/>
      <c r="L1048528" s="11"/>
      <c r="M1048528" s="11"/>
      <c r="N1048528" s="11"/>
      <c r="O1048528" s="12"/>
      <c r="P1048528" s="12"/>
      <c r="Q1048528" s="12"/>
      <c r="R1048528" s="11"/>
      <c r="S1048528" s="11"/>
      <c r="T1048528" s="11"/>
      <c r="U1048528" s="11"/>
      <c r="V1048528" s="11"/>
      <c r="W1048528" s="11"/>
      <c r="X1048528" s="11"/>
      <c r="Y1048528" s="11"/>
      <c r="Z1048528" s="11"/>
      <c r="AA1048528" s="11"/>
      <c r="AB1048528" s="11"/>
      <c r="AC1048528" s="11"/>
      <c r="AD1048528" s="11"/>
      <c r="AE1048528" s="11"/>
      <c r="AF1048528" s="11"/>
      <c r="AG1048528" s="11"/>
      <c r="AH1048528" s="11"/>
      <c r="AI1048528" s="11"/>
      <c r="AJ1048528" s="11"/>
      <c r="AK1048528" s="11"/>
      <c r="AL1048528" s="11"/>
      <c r="AM1048528" s="11"/>
      <c r="AN1048528" s="11"/>
      <c r="AO1048528" s="11"/>
      <c r="AP1048528" s="11"/>
      <c r="AQ1048528" s="11"/>
      <c r="AR1048528" s="11"/>
    </row>
    <row r="1048529" spans="11:44" s="3" customFormat="1" ht="20.100000000000001" customHeight="1" x14ac:dyDescent="0.2">
      <c r="K1048529" s="11"/>
      <c r="L1048529" s="11"/>
      <c r="M1048529" s="11"/>
      <c r="N1048529" s="11"/>
      <c r="O1048529" s="12"/>
      <c r="P1048529" s="12"/>
      <c r="Q1048529" s="12"/>
      <c r="R1048529" s="11"/>
      <c r="S1048529" s="11"/>
      <c r="T1048529" s="11"/>
      <c r="U1048529" s="11"/>
      <c r="V1048529" s="11"/>
      <c r="W1048529" s="11"/>
      <c r="X1048529" s="11"/>
      <c r="Y1048529" s="11"/>
      <c r="Z1048529" s="11"/>
      <c r="AA1048529" s="11"/>
      <c r="AB1048529" s="11"/>
      <c r="AC1048529" s="11"/>
      <c r="AD1048529" s="11"/>
      <c r="AE1048529" s="11"/>
      <c r="AF1048529" s="11"/>
      <c r="AG1048529" s="11"/>
      <c r="AH1048529" s="11"/>
      <c r="AI1048529" s="11"/>
      <c r="AJ1048529" s="11"/>
      <c r="AK1048529" s="11"/>
      <c r="AL1048529" s="11"/>
      <c r="AM1048529" s="11"/>
      <c r="AN1048529" s="11"/>
      <c r="AO1048529" s="11"/>
      <c r="AP1048529" s="11"/>
      <c r="AQ1048529" s="11"/>
      <c r="AR1048529" s="11"/>
    </row>
    <row r="1048530" spans="11:44" s="3" customFormat="1" ht="20.100000000000001" customHeight="1" x14ac:dyDescent="0.2">
      <c r="K1048530" s="11"/>
      <c r="L1048530" s="11"/>
      <c r="M1048530" s="11"/>
      <c r="N1048530" s="11"/>
      <c r="O1048530" s="12"/>
      <c r="P1048530" s="12"/>
      <c r="Q1048530" s="12"/>
      <c r="R1048530" s="11"/>
      <c r="S1048530" s="11"/>
      <c r="T1048530" s="11"/>
      <c r="U1048530" s="11"/>
      <c r="V1048530" s="11"/>
      <c r="W1048530" s="11"/>
      <c r="X1048530" s="11"/>
      <c r="Y1048530" s="11"/>
      <c r="Z1048530" s="11"/>
      <c r="AA1048530" s="11"/>
      <c r="AB1048530" s="11"/>
      <c r="AC1048530" s="11"/>
      <c r="AD1048530" s="11"/>
      <c r="AE1048530" s="11"/>
      <c r="AF1048530" s="11"/>
      <c r="AG1048530" s="11"/>
      <c r="AH1048530" s="11"/>
      <c r="AI1048530" s="11"/>
      <c r="AJ1048530" s="11"/>
      <c r="AK1048530" s="11"/>
      <c r="AL1048530" s="11"/>
      <c r="AM1048530" s="11"/>
      <c r="AN1048530" s="11"/>
      <c r="AO1048530" s="11"/>
      <c r="AP1048530" s="11"/>
      <c r="AQ1048530" s="11"/>
      <c r="AR1048530" s="11"/>
    </row>
    <row r="1048531" spans="11:44" s="3" customFormat="1" ht="20.100000000000001" customHeight="1" x14ac:dyDescent="0.2">
      <c r="K1048531" s="11"/>
      <c r="L1048531" s="11"/>
      <c r="M1048531" s="11"/>
      <c r="N1048531" s="11"/>
      <c r="O1048531" s="12"/>
      <c r="P1048531" s="12"/>
      <c r="Q1048531" s="12"/>
      <c r="R1048531" s="11"/>
      <c r="S1048531" s="11"/>
      <c r="T1048531" s="11"/>
      <c r="U1048531" s="11"/>
      <c r="V1048531" s="11"/>
      <c r="W1048531" s="11"/>
      <c r="X1048531" s="11"/>
      <c r="Y1048531" s="11"/>
      <c r="Z1048531" s="11"/>
      <c r="AA1048531" s="11"/>
      <c r="AB1048531" s="11"/>
      <c r="AC1048531" s="11"/>
      <c r="AD1048531" s="11"/>
      <c r="AE1048531" s="11"/>
      <c r="AF1048531" s="11"/>
      <c r="AG1048531" s="11"/>
      <c r="AH1048531" s="11"/>
      <c r="AI1048531" s="11"/>
      <c r="AJ1048531" s="11"/>
      <c r="AK1048531" s="11"/>
      <c r="AL1048531" s="11"/>
      <c r="AM1048531" s="11"/>
      <c r="AN1048531" s="11"/>
      <c r="AO1048531" s="11"/>
      <c r="AP1048531" s="11"/>
      <c r="AQ1048531" s="11"/>
      <c r="AR1048531" s="11"/>
    </row>
    <row r="1048532" spans="11:44" s="3" customFormat="1" ht="20.100000000000001" customHeight="1" x14ac:dyDescent="0.2">
      <c r="K1048532" s="11"/>
      <c r="L1048532" s="11"/>
      <c r="M1048532" s="11"/>
      <c r="N1048532" s="11"/>
      <c r="O1048532" s="12"/>
      <c r="P1048532" s="12"/>
      <c r="Q1048532" s="12"/>
      <c r="R1048532" s="11"/>
      <c r="S1048532" s="11"/>
      <c r="T1048532" s="11"/>
      <c r="U1048532" s="11"/>
      <c r="V1048532" s="11"/>
      <c r="W1048532" s="11"/>
      <c r="X1048532" s="11"/>
      <c r="Y1048532" s="11"/>
      <c r="Z1048532" s="11"/>
      <c r="AA1048532" s="11"/>
      <c r="AB1048532" s="11"/>
      <c r="AC1048532" s="11"/>
      <c r="AD1048532" s="11"/>
      <c r="AE1048532" s="11"/>
      <c r="AF1048532" s="11"/>
      <c r="AG1048532" s="11"/>
      <c r="AH1048532" s="11"/>
      <c r="AI1048532" s="11"/>
      <c r="AJ1048532" s="11"/>
      <c r="AK1048532" s="11"/>
      <c r="AL1048532" s="11"/>
      <c r="AM1048532" s="11"/>
      <c r="AN1048532" s="11"/>
      <c r="AO1048532" s="11"/>
      <c r="AP1048532" s="11"/>
      <c r="AQ1048532" s="11"/>
      <c r="AR1048532" s="11"/>
    </row>
    <row r="1048533" spans="11:44" s="3" customFormat="1" ht="20.100000000000001" customHeight="1" x14ac:dyDescent="0.2">
      <c r="K1048533" s="11"/>
      <c r="L1048533" s="11"/>
      <c r="M1048533" s="11"/>
      <c r="N1048533" s="11"/>
      <c r="O1048533" s="12"/>
      <c r="P1048533" s="12"/>
      <c r="Q1048533" s="12"/>
      <c r="R1048533" s="11"/>
      <c r="S1048533" s="11"/>
      <c r="T1048533" s="11"/>
      <c r="U1048533" s="11"/>
      <c r="V1048533" s="11"/>
      <c r="W1048533" s="11"/>
      <c r="X1048533" s="11"/>
      <c r="Y1048533" s="11"/>
      <c r="Z1048533" s="11"/>
      <c r="AA1048533" s="11"/>
      <c r="AB1048533" s="11"/>
      <c r="AC1048533" s="11"/>
      <c r="AD1048533" s="11"/>
      <c r="AE1048533" s="11"/>
      <c r="AF1048533" s="11"/>
      <c r="AG1048533" s="11"/>
      <c r="AH1048533" s="11"/>
      <c r="AI1048533" s="11"/>
      <c r="AJ1048533" s="11"/>
      <c r="AK1048533" s="11"/>
      <c r="AL1048533" s="11"/>
      <c r="AM1048533" s="11"/>
      <c r="AN1048533" s="11"/>
      <c r="AO1048533" s="11"/>
      <c r="AP1048533" s="11"/>
      <c r="AQ1048533" s="11"/>
      <c r="AR1048533" s="11"/>
    </row>
    <row r="1048534" spans="11:44" s="3" customFormat="1" ht="20.100000000000001" customHeight="1" x14ac:dyDescent="0.2">
      <c r="K1048534" s="11"/>
      <c r="L1048534" s="11"/>
      <c r="M1048534" s="11"/>
      <c r="N1048534" s="11"/>
      <c r="O1048534" s="12"/>
      <c r="P1048534" s="12"/>
      <c r="Q1048534" s="12"/>
      <c r="R1048534" s="11"/>
      <c r="S1048534" s="11"/>
      <c r="T1048534" s="11"/>
      <c r="U1048534" s="11"/>
      <c r="V1048534" s="11"/>
      <c r="W1048534" s="11"/>
      <c r="X1048534" s="11"/>
      <c r="Y1048534" s="11"/>
      <c r="Z1048534" s="11"/>
      <c r="AA1048534" s="11"/>
      <c r="AB1048534" s="11"/>
      <c r="AC1048534" s="11"/>
      <c r="AD1048534" s="11"/>
      <c r="AE1048534" s="11"/>
      <c r="AF1048534" s="11"/>
      <c r="AG1048534" s="11"/>
      <c r="AH1048534" s="11"/>
      <c r="AI1048534" s="11"/>
      <c r="AJ1048534" s="11"/>
      <c r="AK1048534" s="11"/>
      <c r="AL1048534" s="11"/>
      <c r="AM1048534" s="11"/>
      <c r="AN1048534" s="11"/>
      <c r="AO1048534" s="11"/>
      <c r="AP1048534" s="11"/>
      <c r="AQ1048534" s="11"/>
      <c r="AR1048534" s="11"/>
    </row>
    <row r="1048535" spans="11:44" s="3" customFormat="1" ht="20.100000000000001" customHeight="1" x14ac:dyDescent="0.2">
      <c r="K1048535" s="11"/>
      <c r="L1048535" s="11"/>
      <c r="M1048535" s="11"/>
      <c r="N1048535" s="11"/>
      <c r="O1048535" s="12"/>
      <c r="P1048535" s="12"/>
      <c r="Q1048535" s="12"/>
      <c r="R1048535" s="11"/>
      <c r="S1048535" s="11"/>
      <c r="T1048535" s="11"/>
      <c r="U1048535" s="11"/>
      <c r="V1048535" s="11"/>
      <c r="W1048535" s="11"/>
      <c r="X1048535" s="11"/>
      <c r="Y1048535" s="11"/>
      <c r="Z1048535" s="11"/>
      <c r="AA1048535" s="11"/>
      <c r="AB1048535" s="11"/>
      <c r="AC1048535" s="11"/>
      <c r="AD1048535" s="11"/>
      <c r="AE1048535" s="11"/>
      <c r="AF1048535" s="11"/>
      <c r="AG1048535" s="11"/>
      <c r="AH1048535" s="11"/>
      <c r="AI1048535" s="11"/>
      <c r="AJ1048535" s="11"/>
      <c r="AK1048535" s="11"/>
      <c r="AL1048535" s="11"/>
      <c r="AM1048535" s="11"/>
      <c r="AN1048535" s="11"/>
      <c r="AO1048535" s="11"/>
      <c r="AP1048535" s="11"/>
      <c r="AQ1048535" s="11"/>
      <c r="AR1048535" s="11"/>
    </row>
    <row r="1048536" spans="11:44" s="3" customFormat="1" ht="20.100000000000001" customHeight="1" x14ac:dyDescent="0.2">
      <c r="K1048536" s="11"/>
      <c r="L1048536" s="11"/>
      <c r="M1048536" s="11"/>
      <c r="N1048536" s="11"/>
      <c r="O1048536" s="12"/>
      <c r="P1048536" s="12"/>
      <c r="Q1048536" s="12"/>
      <c r="R1048536" s="11"/>
      <c r="S1048536" s="11"/>
      <c r="T1048536" s="11"/>
      <c r="U1048536" s="11"/>
      <c r="V1048536" s="11"/>
      <c r="W1048536" s="11"/>
      <c r="X1048536" s="11"/>
      <c r="Y1048536" s="11"/>
      <c r="Z1048536" s="11"/>
      <c r="AA1048536" s="11"/>
      <c r="AB1048536" s="11"/>
      <c r="AC1048536" s="11"/>
      <c r="AD1048536" s="11"/>
      <c r="AE1048536" s="11"/>
      <c r="AF1048536" s="11"/>
      <c r="AG1048536" s="11"/>
      <c r="AH1048536" s="11"/>
      <c r="AI1048536" s="11"/>
      <c r="AJ1048536" s="11"/>
      <c r="AK1048536" s="11"/>
      <c r="AL1048536" s="11"/>
      <c r="AM1048536" s="11"/>
      <c r="AN1048536" s="11"/>
      <c r="AO1048536" s="11"/>
      <c r="AP1048536" s="11"/>
      <c r="AQ1048536" s="11"/>
      <c r="AR1048536" s="11"/>
    </row>
    <row r="1048537" spans="11:44" s="3" customFormat="1" ht="20.100000000000001" customHeight="1" x14ac:dyDescent="0.2">
      <c r="K1048537" s="11"/>
      <c r="L1048537" s="11"/>
      <c r="M1048537" s="11"/>
      <c r="N1048537" s="11"/>
      <c r="O1048537" s="12"/>
      <c r="P1048537" s="12"/>
      <c r="Q1048537" s="12"/>
      <c r="R1048537" s="11"/>
      <c r="S1048537" s="11"/>
      <c r="T1048537" s="11"/>
      <c r="U1048537" s="11"/>
      <c r="V1048537" s="11"/>
      <c r="W1048537" s="11"/>
      <c r="X1048537" s="11"/>
      <c r="Y1048537" s="11"/>
      <c r="Z1048537" s="11"/>
      <c r="AA1048537" s="11"/>
      <c r="AB1048537" s="11"/>
      <c r="AC1048537" s="11"/>
      <c r="AD1048537" s="11"/>
      <c r="AE1048537" s="11"/>
      <c r="AF1048537" s="11"/>
      <c r="AG1048537" s="11"/>
      <c r="AH1048537" s="11"/>
      <c r="AI1048537" s="11"/>
      <c r="AJ1048537" s="11"/>
      <c r="AK1048537" s="11"/>
      <c r="AL1048537" s="11"/>
      <c r="AM1048537" s="11"/>
      <c r="AN1048537" s="11"/>
      <c r="AO1048537" s="11"/>
      <c r="AP1048537" s="11"/>
      <c r="AQ1048537" s="11"/>
      <c r="AR1048537" s="11"/>
    </row>
    <row r="1048538" spans="11:44" s="3" customFormat="1" ht="20.100000000000001" customHeight="1" x14ac:dyDescent="0.2">
      <c r="K1048538" s="11"/>
      <c r="L1048538" s="11"/>
      <c r="M1048538" s="11"/>
      <c r="N1048538" s="11"/>
      <c r="O1048538" s="12"/>
      <c r="P1048538" s="12"/>
      <c r="Q1048538" s="12"/>
      <c r="R1048538" s="11"/>
      <c r="S1048538" s="11"/>
      <c r="T1048538" s="11"/>
      <c r="U1048538" s="11"/>
      <c r="V1048538" s="11"/>
      <c r="W1048538" s="11"/>
      <c r="X1048538" s="11"/>
      <c r="Y1048538" s="11"/>
      <c r="Z1048538" s="11"/>
      <c r="AA1048538" s="11"/>
      <c r="AB1048538" s="11"/>
      <c r="AC1048538" s="11"/>
      <c r="AD1048538" s="11"/>
      <c r="AE1048538" s="11"/>
      <c r="AF1048538" s="11"/>
      <c r="AG1048538" s="11"/>
      <c r="AH1048538" s="11"/>
      <c r="AI1048538" s="11"/>
      <c r="AJ1048538" s="11"/>
      <c r="AK1048538" s="11"/>
      <c r="AL1048538" s="11"/>
      <c r="AM1048538" s="11"/>
      <c r="AN1048538" s="11"/>
      <c r="AO1048538" s="11"/>
      <c r="AP1048538" s="11"/>
      <c r="AQ1048538" s="11"/>
      <c r="AR1048538" s="11"/>
    </row>
    <row r="1048539" spans="11:44" s="3" customFormat="1" ht="20.100000000000001" customHeight="1" x14ac:dyDescent="0.2">
      <c r="K1048539" s="11"/>
      <c r="L1048539" s="11"/>
      <c r="M1048539" s="11"/>
      <c r="N1048539" s="11"/>
      <c r="O1048539" s="12"/>
      <c r="P1048539" s="12"/>
      <c r="Q1048539" s="12"/>
      <c r="R1048539" s="11"/>
      <c r="S1048539" s="11"/>
      <c r="T1048539" s="11"/>
      <c r="U1048539" s="11"/>
      <c r="V1048539" s="11"/>
      <c r="W1048539" s="11"/>
      <c r="X1048539" s="11"/>
      <c r="Y1048539" s="11"/>
      <c r="Z1048539" s="11"/>
      <c r="AA1048539" s="11"/>
      <c r="AB1048539" s="11"/>
      <c r="AC1048539" s="11"/>
      <c r="AD1048539" s="11"/>
      <c r="AE1048539" s="11"/>
      <c r="AF1048539" s="11"/>
      <c r="AG1048539" s="11"/>
      <c r="AH1048539" s="11"/>
      <c r="AI1048539" s="11"/>
      <c r="AJ1048539" s="11"/>
      <c r="AK1048539" s="11"/>
      <c r="AL1048539" s="11"/>
      <c r="AM1048539" s="11"/>
      <c r="AN1048539" s="11"/>
      <c r="AO1048539" s="11"/>
      <c r="AP1048539" s="11"/>
      <c r="AQ1048539" s="11"/>
      <c r="AR1048539" s="11"/>
    </row>
    <row r="1048540" spans="11:44" s="3" customFormat="1" ht="20.100000000000001" customHeight="1" x14ac:dyDescent="0.2">
      <c r="K1048540" s="11"/>
      <c r="L1048540" s="11"/>
      <c r="M1048540" s="11"/>
      <c r="N1048540" s="11"/>
      <c r="O1048540" s="12"/>
      <c r="P1048540" s="12"/>
      <c r="Q1048540" s="12"/>
      <c r="R1048540" s="11"/>
      <c r="S1048540" s="11"/>
      <c r="T1048540" s="11"/>
      <c r="U1048540" s="11"/>
      <c r="V1048540" s="11"/>
      <c r="W1048540" s="11"/>
      <c r="X1048540" s="11"/>
      <c r="Y1048540" s="11"/>
      <c r="Z1048540" s="11"/>
      <c r="AA1048540" s="11"/>
      <c r="AB1048540" s="11"/>
      <c r="AC1048540" s="11"/>
      <c r="AD1048540" s="11"/>
      <c r="AE1048540" s="11"/>
      <c r="AF1048540" s="11"/>
      <c r="AG1048540" s="11"/>
      <c r="AH1048540" s="11"/>
      <c r="AI1048540" s="11"/>
      <c r="AJ1048540" s="11"/>
      <c r="AK1048540" s="11"/>
      <c r="AL1048540" s="11"/>
      <c r="AM1048540" s="11"/>
      <c r="AN1048540" s="11"/>
      <c r="AO1048540" s="11"/>
      <c r="AP1048540" s="11"/>
      <c r="AQ1048540" s="11"/>
      <c r="AR1048540" s="11"/>
    </row>
    <row r="1048541" spans="11:44" s="3" customFormat="1" ht="20.100000000000001" customHeight="1" x14ac:dyDescent="0.2">
      <c r="K1048541" s="11"/>
      <c r="L1048541" s="11"/>
      <c r="M1048541" s="11"/>
      <c r="N1048541" s="11"/>
      <c r="O1048541" s="12"/>
      <c r="P1048541" s="12"/>
      <c r="Q1048541" s="12"/>
      <c r="R1048541" s="11"/>
      <c r="S1048541" s="11"/>
      <c r="T1048541" s="11"/>
      <c r="U1048541" s="11"/>
      <c r="V1048541" s="11"/>
      <c r="W1048541" s="11"/>
      <c r="X1048541" s="11"/>
      <c r="Y1048541" s="11"/>
      <c r="Z1048541" s="11"/>
      <c r="AA1048541" s="11"/>
      <c r="AB1048541" s="11"/>
      <c r="AC1048541" s="11"/>
      <c r="AD1048541" s="11"/>
      <c r="AE1048541" s="11"/>
      <c r="AF1048541" s="11"/>
      <c r="AG1048541" s="11"/>
      <c r="AH1048541" s="11"/>
      <c r="AI1048541" s="11"/>
      <c r="AJ1048541" s="11"/>
      <c r="AK1048541" s="11"/>
      <c r="AL1048541" s="11"/>
      <c r="AM1048541" s="11"/>
      <c r="AN1048541" s="11"/>
      <c r="AO1048541" s="11"/>
      <c r="AP1048541" s="11"/>
      <c r="AQ1048541" s="11"/>
      <c r="AR1048541" s="11"/>
    </row>
    <row r="1048542" spans="11:44" s="3" customFormat="1" ht="20.100000000000001" customHeight="1" x14ac:dyDescent="0.2">
      <c r="K1048542" s="11"/>
      <c r="L1048542" s="11"/>
      <c r="M1048542" s="11"/>
      <c r="N1048542" s="11"/>
      <c r="O1048542" s="12"/>
      <c r="P1048542" s="12"/>
      <c r="Q1048542" s="12"/>
      <c r="R1048542" s="11"/>
      <c r="S1048542" s="11"/>
      <c r="T1048542" s="11"/>
      <c r="U1048542" s="11"/>
      <c r="V1048542" s="11"/>
      <c r="W1048542" s="11"/>
      <c r="X1048542" s="11"/>
      <c r="Y1048542" s="11"/>
      <c r="Z1048542" s="11"/>
      <c r="AA1048542" s="11"/>
      <c r="AB1048542" s="11"/>
      <c r="AC1048542" s="11"/>
      <c r="AD1048542" s="11"/>
      <c r="AE1048542" s="11"/>
      <c r="AF1048542" s="11"/>
      <c r="AG1048542" s="11"/>
      <c r="AH1048542" s="11"/>
      <c r="AI1048542" s="11"/>
      <c r="AJ1048542" s="11"/>
      <c r="AK1048542" s="11"/>
      <c r="AL1048542" s="11"/>
      <c r="AM1048542" s="11"/>
      <c r="AN1048542" s="11"/>
      <c r="AO1048542" s="11"/>
      <c r="AP1048542" s="11"/>
      <c r="AQ1048542" s="11"/>
      <c r="AR1048542" s="11"/>
    </row>
    <row r="1048543" spans="11:44" s="3" customFormat="1" ht="20.100000000000001" customHeight="1" x14ac:dyDescent="0.2">
      <c r="K1048543" s="11"/>
      <c r="L1048543" s="11"/>
      <c r="M1048543" s="11"/>
      <c r="N1048543" s="11"/>
      <c r="O1048543" s="12"/>
      <c r="P1048543" s="12"/>
      <c r="Q1048543" s="12"/>
      <c r="R1048543" s="11"/>
      <c r="S1048543" s="11"/>
      <c r="T1048543" s="11"/>
      <c r="U1048543" s="11"/>
      <c r="V1048543" s="11"/>
      <c r="W1048543" s="11"/>
      <c r="X1048543" s="11"/>
      <c r="Y1048543" s="11"/>
      <c r="Z1048543" s="11"/>
      <c r="AA1048543" s="11"/>
      <c r="AB1048543" s="11"/>
      <c r="AC1048543" s="11"/>
      <c r="AD1048543" s="11"/>
      <c r="AE1048543" s="11"/>
      <c r="AF1048543" s="11"/>
      <c r="AG1048543" s="11"/>
      <c r="AH1048543" s="11"/>
      <c r="AI1048543" s="11"/>
      <c r="AJ1048543" s="11"/>
      <c r="AK1048543" s="11"/>
      <c r="AL1048543" s="11"/>
      <c r="AM1048543" s="11"/>
      <c r="AN1048543" s="11"/>
      <c r="AO1048543" s="11"/>
      <c r="AP1048543" s="11"/>
      <c r="AQ1048543" s="11"/>
      <c r="AR1048543" s="11"/>
    </row>
    <row r="1048544" spans="11:44" s="3" customFormat="1" ht="20.100000000000001" customHeight="1" x14ac:dyDescent="0.2">
      <c r="K1048544" s="11"/>
      <c r="L1048544" s="11"/>
      <c r="M1048544" s="11"/>
      <c r="N1048544" s="11"/>
      <c r="O1048544" s="12"/>
      <c r="P1048544" s="12"/>
      <c r="Q1048544" s="12"/>
      <c r="R1048544" s="11"/>
      <c r="S1048544" s="11"/>
      <c r="T1048544" s="11"/>
      <c r="U1048544" s="11"/>
      <c r="V1048544" s="11"/>
      <c r="W1048544" s="11"/>
      <c r="X1048544" s="11"/>
      <c r="Y1048544" s="11"/>
      <c r="Z1048544" s="11"/>
      <c r="AA1048544" s="11"/>
      <c r="AB1048544" s="11"/>
      <c r="AC1048544" s="11"/>
      <c r="AD1048544" s="11"/>
      <c r="AE1048544" s="11"/>
      <c r="AF1048544" s="11"/>
      <c r="AG1048544" s="11"/>
      <c r="AH1048544" s="11"/>
      <c r="AI1048544" s="11"/>
      <c r="AJ1048544" s="11"/>
      <c r="AK1048544" s="11"/>
      <c r="AL1048544" s="11"/>
      <c r="AM1048544" s="11"/>
      <c r="AN1048544" s="11"/>
      <c r="AO1048544" s="11"/>
      <c r="AP1048544" s="11"/>
      <c r="AQ1048544" s="11"/>
      <c r="AR1048544" s="11"/>
    </row>
    <row r="1048545" spans="11:44" s="3" customFormat="1" ht="20.100000000000001" customHeight="1" x14ac:dyDescent="0.2">
      <c r="K1048545" s="11"/>
      <c r="L1048545" s="11"/>
      <c r="M1048545" s="11"/>
      <c r="N1048545" s="11"/>
      <c r="O1048545" s="12"/>
      <c r="P1048545" s="12"/>
      <c r="Q1048545" s="12"/>
      <c r="R1048545" s="11"/>
      <c r="S1048545" s="11"/>
      <c r="T1048545" s="11"/>
      <c r="U1048545" s="11"/>
      <c r="V1048545" s="11"/>
      <c r="W1048545" s="11"/>
      <c r="X1048545" s="11"/>
      <c r="Y1048545" s="11"/>
      <c r="Z1048545" s="11"/>
      <c r="AA1048545" s="11"/>
      <c r="AB1048545" s="11"/>
      <c r="AC1048545" s="11"/>
      <c r="AD1048545" s="11"/>
      <c r="AE1048545" s="11"/>
      <c r="AF1048545" s="11"/>
      <c r="AG1048545" s="11"/>
      <c r="AH1048545" s="11"/>
      <c r="AI1048545" s="11"/>
      <c r="AJ1048545" s="11"/>
      <c r="AK1048545" s="11"/>
      <c r="AL1048545" s="11"/>
      <c r="AM1048545" s="11"/>
      <c r="AN1048545" s="11"/>
      <c r="AO1048545" s="11"/>
      <c r="AP1048545" s="11"/>
      <c r="AQ1048545" s="11"/>
      <c r="AR1048545" s="11"/>
    </row>
    <row r="1048546" spans="11:44" s="3" customFormat="1" ht="20.100000000000001" customHeight="1" x14ac:dyDescent="0.2">
      <c r="K1048546" s="11"/>
      <c r="L1048546" s="11"/>
      <c r="M1048546" s="11"/>
      <c r="N1048546" s="11"/>
      <c r="O1048546" s="12"/>
      <c r="P1048546" s="12"/>
      <c r="Q1048546" s="12"/>
      <c r="R1048546" s="11"/>
      <c r="S1048546" s="11"/>
      <c r="T1048546" s="11"/>
      <c r="U1048546" s="11"/>
      <c r="V1048546" s="11"/>
      <c r="W1048546" s="11"/>
      <c r="X1048546" s="11"/>
      <c r="Y1048546" s="11"/>
      <c r="Z1048546" s="11"/>
      <c r="AA1048546" s="11"/>
      <c r="AB1048546" s="11"/>
      <c r="AC1048546" s="11"/>
      <c r="AD1048546" s="11"/>
      <c r="AE1048546" s="11"/>
      <c r="AF1048546" s="11"/>
      <c r="AG1048546" s="11"/>
      <c r="AH1048546" s="11"/>
      <c r="AI1048546" s="11"/>
      <c r="AJ1048546" s="11"/>
      <c r="AK1048546" s="11"/>
      <c r="AL1048546" s="11"/>
      <c r="AM1048546" s="11"/>
      <c r="AN1048546" s="11"/>
      <c r="AO1048546" s="11"/>
      <c r="AP1048546" s="11"/>
      <c r="AQ1048546" s="11"/>
      <c r="AR1048546" s="11"/>
    </row>
    <row r="1048547" spans="11:44" s="3" customFormat="1" ht="20.100000000000001" customHeight="1" x14ac:dyDescent="0.2">
      <c r="K1048547" s="11"/>
      <c r="L1048547" s="11"/>
      <c r="M1048547" s="11"/>
      <c r="N1048547" s="11"/>
      <c r="O1048547" s="12"/>
      <c r="P1048547" s="12"/>
      <c r="Q1048547" s="12"/>
      <c r="R1048547" s="11"/>
      <c r="S1048547" s="11"/>
      <c r="T1048547" s="11"/>
      <c r="U1048547" s="11"/>
      <c r="V1048547" s="11"/>
      <c r="W1048547" s="11"/>
      <c r="X1048547" s="11"/>
      <c r="Y1048547" s="11"/>
      <c r="Z1048547" s="11"/>
      <c r="AA1048547" s="11"/>
      <c r="AB1048547" s="11"/>
      <c r="AC1048547" s="11"/>
      <c r="AD1048547" s="11"/>
      <c r="AE1048547" s="11"/>
      <c r="AF1048547" s="11"/>
      <c r="AG1048547" s="11"/>
      <c r="AH1048547" s="11"/>
      <c r="AI1048547" s="11"/>
      <c r="AJ1048547" s="11"/>
      <c r="AK1048547" s="11"/>
      <c r="AL1048547" s="11"/>
      <c r="AM1048547" s="11"/>
      <c r="AN1048547" s="11"/>
      <c r="AO1048547" s="11"/>
      <c r="AP1048547" s="11"/>
      <c r="AQ1048547" s="11"/>
      <c r="AR1048547" s="11"/>
    </row>
    <row r="1048548" spans="11:44" s="3" customFormat="1" ht="20.100000000000001" customHeight="1" x14ac:dyDescent="0.2">
      <c r="K1048548" s="11"/>
      <c r="L1048548" s="11"/>
      <c r="M1048548" s="11"/>
      <c r="N1048548" s="11"/>
      <c r="O1048548" s="12"/>
      <c r="P1048548" s="12"/>
      <c r="Q1048548" s="12"/>
      <c r="R1048548" s="11"/>
      <c r="S1048548" s="11"/>
      <c r="T1048548" s="11"/>
      <c r="U1048548" s="11"/>
      <c r="V1048548" s="11"/>
      <c r="W1048548" s="11"/>
      <c r="X1048548" s="11"/>
      <c r="Y1048548" s="11"/>
      <c r="Z1048548" s="11"/>
      <c r="AA1048548" s="11"/>
      <c r="AB1048548" s="11"/>
      <c r="AC1048548" s="11"/>
      <c r="AD1048548" s="11"/>
      <c r="AE1048548" s="11"/>
      <c r="AF1048548" s="11"/>
      <c r="AG1048548" s="11"/>
      <c r="AH1048548" s="11"/>
      <c r="AI1048548" s="11"/>
      <c r="AJ1048548" s="11"/>
      <c r="AK1048548" s="11"/>
      <c r="AL1048548" s="11"/>
      <c r="AM1048548" s="11"/>
      <c r="AN1048548" s="11"/>
      <c r="AO1048548" s="11"/>
      <c r="AP1048548" s="11"/>
      <c r="AQ1048548" s="11"/>
      <c r="AR1048548" s="11"/>
    </row>
  </sheetData>
  <sheetProtection algorithmName="SHA-512" hashValue="2+1gkdzAiPVnl5GkQKOBvNFvZMpD3vCx809WeSFD9TIcCiTW4EFy6fxR3D2fTnYemo1CWa4BORjVoIXvT5P87g==" saltValue="GdGyJ6EfQNMzDMFnF3M7nA==" spinCount="100000" sheet="1" objects="1" scenarios="1"/>
  <mergeCells count="13">
    <mergeCell ref="O8:P8"/>
    <mergeCell ref="D5:J5"/>
    <mergeCell ref="D44:L44"/>
    <mergeCell ref="A7:B7"/>
    <mergeCell ref="A9:B9"/>
    <mergeCell ref="I36:J36"/>
    <mergeCell ref="A23:C23"/>
    <mergeCell ref="A25:C38"/>
    <mergeCell ref="A1:M1"/>
    <mergeCell ref="A2:M2"/>
    <mergeCell ref="A3:M3"/>
    <mergeCell ref="A21:C21"/>
    <mergeCell ref="A13:C20"/>
  </mergeCells>
  <conditionalFormatting sqref="D5:J5">
    <cfRule type="containsText" dxfId="18" priority="26" operator="containsText" text="Encerrar">
      <formula>NOT(ISERROR(SEARCH("Encerrar",D5)))</formula>
    </cfRule>
    <cfRule type="containsText" dxfId="17" priority="27" operator="containsText" text="Nada a excluir">
      <formula>NOT(ISERROR(SEARCH("Nada a excluir",D5)))</formula>
    </cfRule>
    <cfRule type="containsText" dxfId="16" priority="28" operator="containsText" text="Continuar">
      <formula>NOT(ISERROR(SEARCH("Continuar",D5)))</formula>
    </cfRule>
  </conditionalFormatting>
  <conditionalFormatting sqref="D7:K7">
    <cfRule type="containsText" dxfId="15" priority="23" operator="containsText" text="Encerrar">
      <formula>NOT(ISERROR(SEARCH("Encerrar",D7)))</formula>
    </cfRule>
    <cfRule type="containsText" dxfId="14" priority="24" operator="containsText" text="Nada a excluir">
      <formula>NOT(ISERROR(SEARCH("Nada a excluir",D7)))</formula>
    </cfRule>
    <cfRule type="containsText" dxfId="13" priority="25" operator="containsText" text="Continuar">
      <formula>NOT(ISERROR(SEARCH("Continuar",D7)))</formula>
    </cfRule>
  </conditionalFormatting>
  <conditionalFormatting sqref="E8:G27">
    <cfRule type="containsText" dxfId="12" priority="35" operator="containsText" text="Encerrar">
      <formula>NOT(ISERROR(SEARCH("Encerrar",E8)))</formula>
    </cfRule>
    <cfRule type="containsText" dxfId="11" priority="36" operator="containsText" text="Nada a excluir">
      <formula>NOT(ISERROR(SEARCH("Nada a excluir",E8)))</formula>
    </cfRule>
    <cfRule type="containsText" dxfId="10" priority="37" operator="containsText" text="Continuar">
      <formula>NOT(ISERROR(SEARCH("Continuar",E8)))</formula>
    </cfRule>
  </conditionalFormatting>
  <conditionalFormatting sqref="J8:J27">
    <cfRule type="containsText" dxfId="9" priority="29" operator="containsText" text="Encerrar">
      <formula>NOT(ISERROR(SEARCH("Encerrar",J8)))</formula>
    </cfRule>
    <cfRule type="containsText" dxfId="8" priority="30" operator="containsText" text="Nada a excluir">
      <formula>NOT(ISERROR(SEARCH("Nada a excluir",J8)))</formula>
    </cfRule>
    <cfRule type="containsText" dxfId="7" priority="31" operator="containsText" text="Continuar">
      <formula>NOT(ISERROR(SEARCH("Continuar",J8)))</formula>
    </cfRule>
  </conditionalFormatting>
  <conditionalFormatting sqref="L8:L27">
    <cfRule type="containsText" dxfId="6" priority="20" operator="containsText" text="Encerrar">
      <formula>NOT(ISERROR(SEARCH("Encerrar",L8)))</formula>
    </cfRule>
    <cfRule type="containsText" dxfId="5" priority="21" operator="containsText" text="Nada a excluir">
      <formula>NOT(ISERROR(SEARCH("Nada a excluir",L8)))</formula>
    </cfRule>
    <cfRule type="containsText" dxfId="4" priority="22" operator="containsText" text="Continuar">
      <formula>NOT(ISERROR(SEARCH("Continuar",L8)))</formula>
    </cfRule>
  </conditionalFormatting>
  <conditionalFormatting sqref="M8:M27">
    <cfRule type="containsText" dxfId="3" priority="1" operator="containsText" text="Excluir">
      <formula>NOT(ISERROR(SEARCH("Excluir",M8)))</formula>
    </cfRule>
  </conditionalFormatting>
  <conditionalFormatting sqref="O8:P11">
    <cfRule type="containsText" dxfId="2" priority="32" operator="containsText" text="Encerrar">
      <formula>NOT(ISERROR(SEARCH("Encerrar",O8)))</formula>
    </cfRule>
    <cfRule type="containsText" dxfId="1" priority="33" operator="containsText" text="Nada a excluir">
      <formula>NOT(ISERROR(SEARCH("Nada a excluir",O8)))</formula>
    </cfRule>
    <cfRule type="containsText" dxfId="0" priority="34" operator="containsText" text="Continuar">
      <formula>NOT(ISERROR(SEARCH("Continuar",O8)))</formula>
    </cfRule>
  </conditionalFormatting>
  <dataValidations disablePrompts="1" count="1">
    <dataValidation type="list" allowBlank="1" showInputMessage="1" showErrorMessage="1" sqref="H8:H27" xr:uid="{21366E43-DED6-4421-9E3E-D60C92007E33}">
      <formula1>$O$10:$O$11</formula1>
    </dataValidation>
  </dataValidations>
  <pageMargins left="0.70866141732283472" right="0.70866141732283472" top="0.74803149606299213" bottom="0.74803149606299213" header="0.31496062992125984" footer="0.31496062992125984"/>
  <pageSetup paperSize="9" scale="47" firstPageNumber="0" fitToHeight="0" orientation="landscape" blackAndWhite="1" horizontalDpi="300" verticalDpi="300" r:id="rId1"/>
  <ignoredErrors>
    <ignoredError sqref="B10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5F32BE1-958A-43F9-89FB-09608BD8A3B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Imóvel urbano</Template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CRITÉRIO DE CHAUVENET</vt:lpstr>
      <vt:lpstr>'CRITÉRIO DE CHAUVENET'!Area_de_impressao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Saneamento pelo critério de Chauvenet</dc:title>
  <dc:subject/>
  <dc:creator>Samuel Jesus de Oliveira</dc:creator>
  <dc:description>SAMUEL JESUS DE OLIVEIRA_x000d_
Oficial de Justiça Avaliador Federal_x000d_
Vara do Trabalho de Bebedouro-SP_x000d_
Tribunal Regional do Trabalho da 15ª Região_x000d_
samueloliveira@trt15.jus.br_x000d_
(17) 99107-5500 (Whatsapp)_x000d_
_x000d_
O uso e a divulgação das planilhas são permitidos para uso próprio, profissional, acadêmico ou para divulgação científica, ficando vedada a sua comercialização.</dc:description>
  <cp:lastModifiedBy>Samuel Jesus de Oliveira</cp:lastModifiedBy>
  <cp:revision>1</cp:revision>
  <cp:lastPrinted>2022-05-25T16:38:46Z</cp:lastPrinted>
  <dcterms:created xsi:type="dcterms:W3CDTF">2020-12-20T15:49:27Z</dcterms:created>
  <dcterms:modified xsi:type="dcterms:W3CDTF">2024-03-27T11:33:18Z</dcterms:modified>
  <dc:language>pt-BR</dc:language>
</cp:coreProperties>
</file>